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abrina-jill_galea_gov_mt/Documents/Desktop/Schedule No. 08/"/>
    </mc:Choice>
  </mc:AlternateContent>
  <xr:revisionPtr revIDLastSave="2004" documentId="13_ncr:1_{EDAB9769-59F5-4C7F-9B3F-97F2B8D1C444}" xr6:coauthVersionLast="47" xr6:coauthVersionMax="47" xr10:uidLastSave="{1BB23760-0722-422F-95FF-4A44F7148B44}"/>
  <bookViews>
    <workbookView xWindow="-108" yWindow="-108" windowWidth="23256" windowHeight="12456" tabRatio="567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C155" i="1"/>
  <c r="D155" i="1"/>
  <c r="B233" i="1"/>
  <c r="D194" i="1"/>
  <c r="C194" i="1"/>
  <c r="D27" i="1"/>
  <c r="C27" i="1"/>
  <c r="D229" i="1"/>
  <c r="C229" i="1"/>
  <c r="L201" i="1"/>
  <c r="A201" i="1"/>
  <c r="B197" i="1"/>
  <c r="A158" i="1"/>
  <c r="A128" i="1"/>
  <c r="A95" i="1"/>
  <c r="A62" i="1"/>
  <c r="G168" i="1"/>
  <c r="G203" i="1" s="1"/>
  <c r="G134" i="1"/>
  <c r="G104" i="1"/>
  <c r="G70" i="1"/>
  <c r="G34" i="1"/>
  <c r="L166" i="1"/>
  <c r="L132" i="1"/>
  <c r="L101" i="1"/>
  <c r="L68" i="1"/>
  <c r="L32" i="1"/>
  <c r="D125" i="1"/>
  <c r="C125" i="1"/>
  <c r="D92" i="1"/>
  <c r="C92" i="1"/>
  <c r="A166" i="1"/>
  <c r="A132" i="1"/>
  <c r="A101" i="1"/>
  <c r="A68" i="1"/>
  <c r="D230" i="1" l="1"/>
  <c r="D231" i="1" s="1"/>
  <c r="D195" i="1"/>
  <c r="D196" i="1" s="1"/>
  <c r="C93" i="1" l="1"/>
  <c r="D93" i="1"/>
  <c r="D28" i="1"/>
  <c r="D60" i="1" s="1"/>
  <c r="A7" i="2"/>
  <c r="A32" i="1" l="1"/>
  <c r="C28" i="1"/>
  <c r="C60" i="1" l="1"/>
  <c r="C61" i="1" s="1"/>
  <c r="C94" i="1"/>
  <c r="C126" i="1" l="1"/>
  <c r="D61" i="1"/>
  <c r="D94" i="1" s="1"/>
  <c r="D126" i="1" l="1"/>
  <c r="D127" i="1" s="1"/>
  <c r="C127" i="1"/>
  <c r="C156" i="1"/>
  <c r="C157" i="1" s="1"/>
  <c r="D156" i="1"/>
  <c r="D157" i="1" s="1"/>
  <c r="C195" i="1"/>
  <c r="C196" i="1" s="1"/>
  <c r="C230" i="1"/>
  <c r="C2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L1" authorId="0" shapeId="0" xr:uid="{D66D7E5D-145E-4AE9-B4F2-4AFF5C14F5F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8CF60698-40A7-4CF5-ACD8-CF27AD90F8BB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4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7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30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32" authorId="0" shapeId="0" xr:uid="{BC5EAA7A-4487-49B2-A75B-14B34405884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4" authorId="0" shapeId="0" xr:uid="{3CC40930-3AC5-45AF-B42C-27C23373DAD1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6" authorId="0" shapeId="0" xr:uid="{E46C6A7F-1725-4F9F-B524-FEB6612D39BF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6" authorId="0" shapeId="0" xr:uid="{9702EBAE-0036-4E3B-A9DB-19C6506EC76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6" authorId="0" shapeId="0" xr:uid="{A5485924-2496-4BCF-B4C0-48D9704F54B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36" authorId="0" shapeId="0" xr:uid="{BCB7B34D-9339-4EF9-8420-0EBC2427CEE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0" shapeId="0" xr:uid="{C71FF46E-2F43-4BE9-8F57-EA76EE3C0D2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6" authorId="0" shapeId="0" xr:uid="{A34AC759-0765-4D9D-AC45-B1E92D08D53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9" authorId="0" shapeId="0" xr:uid="{00000000-0006-0000-0000-000017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1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1" authorId="0" shapeId="0" xr:uid="{00000000-0006-0000-0000-000019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62" authorId="0" shapeId="0" xr:uid="{00000000-0006-0000-0000-00001A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63" authorId="0" shapeId="0" xr:uid="{00000000-0006-0000-0000-00001B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68" authorId="0" shapeId="0" xr:uid="{FB082C78-62BD-4C05-9106-F21B4DBD2C4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0" authorId="0" shapeId="0" xr:uid="{9E6E8E9E-19E9-465E-B385-3ADA1C9F9644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2" authorId="0" shapeId="0" xr:uid="{30BE6107-2DC4-47F8-AC50-5C4E5C38E01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2" authorId="0" shapeId="0" xr:uid="{F6DCE784-94DB-446D-B7BD-6C0E49F562A5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2" authorId="0" shapeId="0" xr:uid="{5DD2BC06-A7DF-4910-B0B9-360593EF165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72" authorId="0" shapeId="0" xr:uid="{84B26F9F-DA57-46EF-9929-763F9CFF6B9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2" authorId="0" shapeId="0" xr:uid="{C7CDA91D-22ED-442D-B499-0F479A12CB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2" authorId="0" shapeId="0" xr:uid="{E9A5F9CE-161F-4906-9163-5F077929049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F93D8DFC-C7EA-4225-9D63-AC463243BA5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2" authorId="0" shapeId="0" xr:uid="{345CE6DD-C3BA-4584-9AE8-920FBAAF23B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4" authorId="0" shapeId="0" xr:uid="{405A3C5B-714C-4286-A351-B5A056EBFF4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4" authorId="0" shapeId="0" xr:uid="{9F6B8845-CD93-4962-B00E-34A9CDEC3CE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95" authorId="0" shapeId="0" xr:uid="{3C227949-10D3-4D83-A53D-08BB28E0452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96" authorId="0" shapeId="0" xr:uid="{E4AECEC6-DBB4-4C75-B3D9-3590B8A553D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01" authorId="0" shapeId="0" xr:uid="{33EAA546-6BC9-496A-9436-DA17516B2E45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04" authorId="0" shapeId="0" xr:uid="{55219F9F-300E-4F1C-963E-E9C7E5B81EFA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6" authorId="0" shapeId="0" xr:uid="{72170884-18FD-4BB2-BCF6-1B071F2B81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6" authorId="0" shapeId="0" xr:uid="{7E92DD37-FC8E-4877-980E-DB2260B92A7F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6" authorId="0" shapeId="0" xr:uid="{978DC061-C376-4520-B949-909610371FF7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06" authorId="0" shapeId="0" xr:uid="{87BC4745-EA15-4F86-B7EB-1C2B4BBF3DAF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6" authorId="0" shapeId="0" xr:uid="{84568BC8-011F-4C8F-B961-7DECA40D6346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6" authorId="0" shapeId="0" xr:uid="{3465805D-4CFA-4C74-8D2F-4952A775EAE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5" authorId="0" shapeId="0" xr:uid="{D5069AEB-9EED-4B66-A6A1-F292DEDA997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5" authorId="0" shapeId="0" xr:uid="{9FECFADA-FCAD-45A6-A7EB-CCD97274565B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7" authorId="0" shapeId="0" xr:uid="{82E9FA7A-3137-4E97-809B-CF6AFF4D3C3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7" authorId="0" shapeId="0" xr:uid="{0FE78729-D10D-4258-99B1-7E15BD4F555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28" authorId="0" shapeId="0" xr:uid="{6539A08D-FCF7-4F29-9182-DD5F64B49A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29" authorId="0" shapeId="0" xr:uid="{1599A892-CCE1-49E8-A66E-9148A4A81BA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32" authorId="0" shapeId="0" xr:uid="{FAE97DF2-5443-4DF4-8EBE-FCFC94A6EE6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34" authorId="0" shapeId="0" xr:uid="{55A8075B-FD28-4B0F-9C39-76AB51484D3E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36" authorId="0" shapeId="0" xr:uid="{6EDAD188-9FFB-48C1-BCB9-55F2DFDA0CE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36" authorId="0" shapeId="0" xr:uid="{F0769193-A73C-493B-BE84-249A5C632766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36" authorId="0" shapeId="0" xr:uid="{D2FB059E-37A6-4EE8-8721-CEE0D60775A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36" authorId="0" shapeId="0" xr:uid="{32DBEABF-3392-4309-A607-1462CB39A7A7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36" authorId="0" shapeId="0" xr:uid="{09BA5788-27B2-4C8C-8264-07ED72345C3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36" authorId="0" shapeId="0" xr:uid="{1CD78D17-E94B-4E77-B1A7-310C10140B8F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5" authorId="0" shapeId="0" xr:uid="{39E09D3F-FC2A-4048-95CB-AC5E0328323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55" authorId="0" shapeId="0" xr:uid="{5ECDBF83-D84D-4E65-814E-B42D990756A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57" authorId="0" shapeId="0" xr:uid="{5F07F13B-C220-4864-984F-EA0B2E5E88B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57" authorId="0" shapeId="0" xr:uid="{249840BB-2D6F-4E04-A360-B9F3AE426A4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58" authorId="0" shapeId="0" xr:uid="{636E84D4-8B78-4022-933B-2DC4EF713819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59" authorId="0" shapeId="0" xr:uid="{E8758F89-0CB5-4A16-AB8C-D86246BD4CF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66" authorId="0" shapeId="0" xr:uid="{68CC7EB8-FA95-4F9E-A3BF-D80EAB833F97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68" authorId="0" shapeId="0" xr:uid="{D448E604-426B-464A-B00E-4516122CD1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70" authorId="0" shapeId="0" xr:uid="{92AD9868-7DED-4ED6-A2A6-EC5E310793C9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70" authorId="0" shapeId="0" xr:uid="{4E97AFCD-049D-41DD-9AF6-209BDC51E11E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70" authorId="0" shapeId="0" xr:uid="{78418C2D-CFF1-4018-BA7C-725CBB8F321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70" authorId="0" shapeId="0" xr:uid="{6491BB01-D544-41A6-AD81-66DB1A9A3B8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0" authorId="0" shapeId="0" xr:uid="{A2F4A6AB-EE33-4620-83BD-24B1BF81769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70" authorId="0" shapeId="0" xr:uid="{C34B6C5E-FDE8-4D65-AB07-080680E17AD6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94" authorId="0" shapeId="0" xr:uid="{0BF0EEA9-7799-4965-B2C3-BCCA9FDB943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94" authorId="0" shapeId="0" xr:uid="{EA290780-F88D-49F0-88CA-61C1A4D556A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96" authorId="0" shapeId="0" xr:uid="{A27A2C2A-5881-4BB3-B400-140BFE899793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96" authorId="0" shapeId="0" xr:uid="{7DF51F32-4543-4923-9CAF-BED6BD674E8D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97" authorId="0" shapeId="0" xr:uid="{DEE4BD24-D91D-483F-ABBF-B1DB8ABE837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98" authorId="0" shapeId="0" xr:uid="{7176D88C-1B15-4C2C-AB3E-F1301163FFEB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201" authorId="0" shapeId="0" xr:uid="{BF8DAF34-3A7C-44F2-9CAB-89F8BA2D24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03" authorId="0" shapeId="0" xr:uid="{1535544F-284C-4E41-BEFA-6B3BF5D2440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05" authorId="0" shapeId="0" xr:uid="{08E4F48C-C72E-4D05-BDFD-1BF7C37F666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05" authorId="0" shapeId="0" xr:uid="{99D8C64F-D071-4C07-A213-EE2B0DB4A199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05" authorId="0" shapeId="0" xr:uid="{87F62850-27C6-4E6D-9B04-3A4BFC1ED59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205" authorId="0" shapeId="0" xr:uid="{77D72B90-F0BA-4BC8-A247-4C1886703935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05" authorId="0" shapeId="0" xr:uid="{78114B48-0577-4007-95A2-B00B391A15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05" authorId="0" shapeId="0" xr:uid="{3B0A60F4-4883-4F5B-9B2A-AED43C9D7E1A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9" authorId="0" shapeId="0" xr:uid="{05C43937-AEF5-4F8E-9DCD-DF3BBB3D207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29" authorId="0" shapeId="0" xr:uid="{4140B2EB-5BDA-4118-870E-1C42F86D737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31" authorId="0" shapeId="0" xr:uid="{46EABD4E-9580-4C3B-8F8B-1577AB9DAB85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31" authorId="0" shapeId="0" xr:uid="{EC2CEF87-0B1D-40DA-BF4C-6509FC6B898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32" authorId="0" shapeId="0" xr:uid="{36138F61-8C78-40AD-AA15-3F20C4892A0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</commentList>
</comments>
</file>

<file path=xl/sharedStrings.xml><?xml version="1.0" encoding="utf-8"?>
<sst xmlns="http://schemas.openxmlformats.org/spreadsheetml/2006/main" count="687" uniqueCount="268">
  <si>
    <t>Skeda tal-Ħlasijiet - Rapport ta' Xiri u Pagamenti</t>
  </si>
  <si>
    <t xml:space="preserve">Data: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</si>
  <si>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</si>
  <si>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</si>
  <si>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</si>
  <si>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</si>
  <si>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</si>
  <si>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</si>
  <si>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</si>
  <si>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</si>
  <si>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</si>
  <si>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</si>
  <si>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</si>
  <si>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Sindku</t>
  </si>
  <si>
    <t>Sub Total c/f</t>
  </si>
  <si>
    <t>Total</t>
  </si>
  <si>
    <t xml:space="preserve">                                     </t>
  </si>
  <si>
    <t>Segretarju Eżekuttiv</t>
  </si>
  <si>
    <t xml:space="preserve">                                </t>
  </si>
  <si>
    <t>D - Direct Order, T - Tender, K - Kwotazzjonijiet, PP - Part Payment, PF - Paid in Full</t>
  </si>
  <si>
    <t>Kunsillier</t>
  </si>
  <si>
    <t>Sub Total b/f</t>
  </si>
  <si>
    <t>KUNSILL LOKALI QALA</t>
  </si>
  <si>
    <t>D</t>
  </si>
  <si>
    <t>PF</t>
  </si>
  <si>
    <t>.</t>
  </si>
  <si>
    <t>Segretarju Ezekuttiv</t>
  </si>
  <si>
    <t>Impjegat Skala 11</t>
  </si>
  <si>
    <t>Impjegat Skala 14</t>
  </si>
  <si>
    <t>Mayor Mr P. Buttigieg</t>
  </si>
  <si>
    <t>Councillor Mr K. Buttigieg</t>
  </si>
  <si>
    <t>Councillor Ms V.C. Meilak</t>
  </si>
  <si>
    <t>Impjegat Skala 18</t>
  </si>
  <si>
    <t>K</t>
  </si>
  <si>
    <t>n/a</t>
  </si>
  <si>
    <t>Vice Mayor Mr N. Mizzi</t>
  </si>
  <si>
    <t>Councillor Mr R. Abela</t>
  </si>
  <si>
    <t>Skeda Nru. 08/2024</t>
  </si>
  <si>
    <t>Salary for the month of August 2024</t>
  </si>
  <si>
    <t>Honoraria for the month of Aug 2024</t>
  </si>
  <si>
    <t>Councillor's Allowance for the month of Aug 24</t>
  </si>
  <si>
    <t>IT Services Malta</t>
  </si>
  <si>
    <t>Replacing broken screen and parts of Laptop</t>
  </si>
  <si>
    <t>24187 908</t>
  </si>
  <si>
    <t>Philip Bonello</t>
  </si>
  <si>
    <t>24187 909</t>
  </si>
  <si>
    <t>Qala Parish</t>
  </si>
  <si>
    <t>21/08/2024 sa 27/09/2024</t>
  </si>
  <si>
    <t>Earth electrode for Lamps in Pjazza l-Isqof M. Buttigieg</t>
  </si>
  <si>
    <t>Uzu taz-zuntier u Pjazza waqt 'Lejla Ghawdxija'</t>
  </si>
  <si>
    <t>Sultech &amp; Co.</t>
  </si>
  <si>
    <t>Bulky &amp; WEEE Bulky on 14/08/2024</t>
  </si>
  <si>
    <t>:6-2024</t>
  </si>
  <si>
    <t>G24-30609</t>
  </si>
  <si>
    <t>Tiziana Cassar Lauro</t>
  </si>
  <si>
    <t>Road Signs</t>
  </si>
  <si>
    <t>Water Services Corp.</t>
  </si>
  <si>
    <t>Rent room at Hondoq RO 17/05/24-16/05/25</t>
  </si>
  <si>
    <t>Parr. Imm. Kunc. U San Guzepp Qala</t>
  </si>
  <si>
    <t>Tindif waqt il-granet tal-Festa San Guzepp</t>
  </si>
  <si>
    <t>Office Club</t>
  </si>
  <si>
    <t>Money detector</t>
  </si>
  <si>
    <t>Paul James Mizzi</t>
  </si>
  <si>
    <t>Design of Lejla Ghawdxija Poster &amp; Programme</t>
  </si>
  <si>
    <t>24187 910</t>
  </si>
  <si>
    <t>Thomas Farrugia</t>
  </si>
  <si>
    <t>Compere during Lejla Ghawdxija 2024</t>
  </si>
  <si>
    <t>24187 911</t>
  </si>
  <si>
    <t>Socjeta Filarmonika Victory</t>
  </si>
  <si>
    <t>Collaboration with Qala Parish re:Servizz ta' Marc Lejliet il-Festa 2024</t>
  </si>
  <si>
    <t>Inv 10/2024</t>
  </si>
  <si>
    <t>Ruth Portelli</t>
  </si>
  <si>
    <t>Participation during Lejla Ghawdxija 2024</t>
  </si>
  <si>
    <t>002/2024</t>
  </si>
  <si>
    <t>G24-30747</t>
  </si>
  <si>
    <t>Charlie Gatt</t>
  </si>
  <si>
    <t>Inv:000561</t>
  </si>
  <si>
    <t xml:space="preserve">Bowser to water trees and plants on 3,8,14 Aug </t>
  </si>
  <si>
    <t>Inv:000562</t>
  </si>
  <si>
    <t>Inv:00563</t>
  </si>
  <si>
    <t xml:space="preserve">Bowser to water trees and plants on 17, 21 Aug </t>
  </si>
  <si>
    <t>Bowser to water trees and plants on 23, 29 Aug</t>
  </si>
  <si>
    <t>Pext Ltd</t>
  </si>
  <si>
    <t>Pigeon Population Control in July 2024</t>
  </si>
  <si>
    <t>Anton Zarb</t>
  </si>
  <si>
    <t>Bin liner</t>
  </si>
  <si>
    <t>AZ 78-24</t>
  </si>
  <si>
    <t>Saviour Buttigieg</t>
  </si>
  <si>
    <t>Maintenance on barriers, stands &amp; grass cutter</t>
  </si>
  <si>
    <t>Alexandra Mercieca</t>
  </si>
  <si>
    <t>Tents, chairs, tables &amp; tableclohs for Lejla Ghawdxija</t>
  </si>
  <si>
    <t>INVMCH-139</t>
  </si>
  <si>
    <t>Attard Landscape Gardener</t>
  </si>
  <si>
    <t>Pruning in 'Il-Gebla l-Wieqfa' garden</t>
  </si>
  <si>
    <t>Radju Lehen il-Qala</t>
  </si>
  <si>
    <t>Airtime for council programs during feast 2024</t>
  </si>
  <si>
    <t>Lesa</t>
  </si>
  <si>
    <t>Lesa Transfer - Epos Payments (From Gen.Acc. To Other Entities Acc for June &amp; July 2024</t>
  </si>
  <si>
    <t>BP 20/2024</t>
  </si>
  <si>
    <t>BT 90/2024</t>
  </si>
  <si>
    <t>Galea General Serv Ltd</t>
  </si>
  <si>
    <t>Insurance for QIFF 2024</t>
  </si>
  <si>
    <t>CD097L016</t>
  </si>
  <si>
    <t>Kontent</t>
  </si>
  <si>
    <t>Facebook Advertising re:Lejla Ghawdxija</t>
  </si>
  <si>
    <t>QLC-2024-01</t>
  </si>
  <si>
    <t>Collaboration with Qala Parish re: Lejla Ghawdxija</t>
  </si>
  <si>
    <t>Inv:5-2024</t>
  </si>
  <si>
    <t>Merhba Qala signs</t>
  </si>
  <si>
    <t>Gozo Graphics Ltd</t>
  </si>
  <si>
    <t>Road Signs - Signs with arrows</t>
  </si>
  <si>
    <t>Sultech &amp; Co</t>
  </si>
  <si>
    <t>Cleaning of Culverts in Square</t>
  </si>
  <si>
    <t>G24-30745</t>
  </si>
  <si>
    <t>Bulky and WEEE Bulky on 28/08/2024</t>
  </si>
  <si>
    <t>G24-30725</t>
  </si>
  <si>
    <t>Concert in collaboration with Qala Parish re: Festa 2024</t>
  </si>
  <si>
    <t>05092024/3</t>
  </si>
  <si>
    <t>BT/92/2024</t>
  </si>
  <si>
    <t>BT/94/2024</t>
  </si>
  <si>
    <t>BT/95/2024</t>
  </si>
  <si>
    <t>BT/97/2024</t>
  </si>
  <si>
    <t>BT/98/2024</t>
  </si>
  <si>
    <t>BT/99/2024</t>
  </si>
  <si>
    <t>BT/100/2024</t>
  </si>
  <si>
    <t>BT/93/2024</t>
  </si>
  <si>
    <t>BT/91/2024</t>
  </si>
  <si>
    <t>CFR</t>
  </si>
  <si>
    <t>FS5 for the month of August 2024</t>
  </si>
  <si>
    <t>J de Bono Printing Press Ltd</t>
  </si>
  <si>
    <t>QIFF 2024 Dinner Tickets</t>
  </si>
  <si>
    <t>05/09/2024</t>
  </si>
  <si>
    <t>J.F. Attard</t>
  </si>
  <si>
    <t>Fuel for Truck and whipper snipper</t>
  </si>
  <si>
    <t>Approvati fis-Seduta Nru: 07</t>
  </si>
  <si>
    <t>Ghaqda Ghajn Tuta</t>
  </si>
  <si>
    <t>Collaboration with Qala Parish re:Hiring of popcorn machine for Lejla Ghawdxija</t>
  </si>
  <si>
    <t>Pigeon Population Control in August 2024</t>
  </si>
  <si>
    <t>Street Cleaning in August 2024</t>
  </si>
  <si>
    <t>Gelluxa Supplies Ltd</t>
  </si>
  <si>
    <t>Water for QIFF 2024 participants</t>
  </si>
  <si>
    <t>09/09/2024</t>
  </si>
  <si>
    <t>Go plc</t>
  </si>
  <si>
    <t>Wifi4EU in September 2024</t>
  </si>
  <si>
    <t>21552555, Pole in Wileg Street</t>
  </si>
  <si>
    <t>:92757054</t>
  </si>
  <si>
    <t>Rapa Store Ltd</t>
  </si>
  <si>
    <t>LED bulbs for lamp post</t>
  </si>
  <si>
    <t>Welded wire and rat traps</t>
  </si>
  <si>
    <t>Beverages and napkins for QIFF 2024</t>
  </si>
  <si>
    <t>LESA</t>
  </si>
  <si>
    <t>Officers during QIFF 2024</t>
  </si>
  <si>
    <t>10/09/2024</t>
  </si>
  <si>
    <t>22-010988</t>
  </si>
  <si>
    <t>Gozo Channel Operations Ltd</t>
  </si>
  <si>
    <t>Ferry tickets for foreign group during QIFF 2024</t>
  </si>
  <si>
    <t>MG62409010767</t>
  </si>
  <si>
    <t>360 Retail Supplies Ltd</t>
  </si>
  <si>
    <t>Copperfield Bins</t>
  </si>
  <si>
    <t>Joseph Elich</t>
  </si>
  <si>
    <t>Handmade Luzzu for President of Malta</t>
  </si>
  <si>
    <t>Momentos for QIFF 2024 participants</t>
  </si>
  <si>
    <t>Collaboration with Qala Parish re:Pony rides during Lejla Ghawdxija</t>
  </si>
  <si>
    <t>Collaboration with Qala Parish re:Face painting, crafts, storytelling during Lejla Ghawdxija</t>
  </si>
  <si>
    <t>Extra sweeping</t>
  </si>
  <si>
    <t>Peter Cutajar</t>
  </si>
  <si>
    <t>Librarian service in July 2024</t>
  </si>
  <si>
    <t>24187 913</t>
  </si>
  <si>
    <t>Librarian service in August 2024</t>
  </si>
  <si>
    <t>Horace Enterprises Ltd</t>
  </si>
  <si>
    <t>06/09/2024</t>
  </si>
  <si>
    <t>Collaboration with Boys Muzew re: Loghob fis-Sajf</t>
  </si>
  <si>
    <t>Lucienne Haber</t>
  </si>
  <si>
    <t>16/09/2024</t>
  </si>
  <si>
    <t>24187 916</t>
  </si>
  <si>
    <t>Bulky &amp; WEEE Bulky on 11/09/2024</t>
  </si>
  <si>
    <t>G24-30922</t>
  </si>
  <si>
    <t>Inv:320</t>
  </si>
  <si>
    <t>03/09/2024</t>
  </si>
  <si>
    <t>G24-30719</t>
  </si>
  <si>
    <t>Inv:012403</t>
  </si>
  <si>
    <t>Beverages for QIFF 2024</t>
  </si>
  <si>
    <t>13/09/2024</t>
  </si>
  <si>
    <t>Board member during interview for Handyman Part Time</t>
  </si>
  <si>
    <t>Anthony Buttigieg</t>
  </si>
  <si>
    <t>Ftajjar during QIFF 2024</t>
  </si>
  <si>
    <t>24187 917</t>
  </si>
  <si>
    <t>Kevin Borg</t>
  </si>
  <si>
    <t>Full payment for Entertainemnt during QIFF 2024</t>
  </si>
  <si>
    <t>24187 918</t>
  </si>
  <si>
    <t xml:space="preserve">Josef Abela </t>
  </si>
  <si>
    <t>Compere Service during Official Opening of Library 25/05/2024</t>
  </si>
  <si>
    <t>Compere Service during QIFF 2024</t>
  </si>
  <si>
    <t xml:space="preserve">Kummissjoni Festi Guzeppini u Marjani </t>
  </si>
  <si>
    <t>Coordination, supervision, management re QIFF 2024</t>
  </si>
  <si>
    <t>1-2024</t>
  </si>
  <si>
    <t>2-2024</t>
  </si>
  <si>
    <t>7-2024</t>
  </si>
  <si>
    <t>ERRC</t>
  </si>
  <si>
    <t>Ambulance service re QIFF 2024 (3 days)</t>
  </si>
  <si>
    <t>Sarah Clare Saliba</t>
  </si>
  <si>
    <t>QIFF 2024 Participation - 14/09/2024</t>
  </si>
  <si>
    <t>QIFF 2024 Participation - 15/09/2024</t>
  </si>
  <si>
    <t>10-2024</t>
  </si>
  <si>
    <t>09-2024</t>
  </si>
  <si>
    <t>B. Grima &amp; Sons Ltd</t>
  </si>
  <si>
    <t xml:space="preserve">Yellow Road Marking Paint </t>
  </si>
  <si>
    <t>Gatt Tarmac Ltd</t>
  </si>
  <si>
    <t>Cold Mix - Qty 25</t>
  </si>
  <si>
    <t xml:space="preserve">Rapa Store Ltd </t>
  </si>
  <si>
    <t>Screws &amp; Washers to affix Garbage to floor</t>
  </si>
  <si>
    <t>Nick's Service Station</t>
  </si>
  <si>
    <t>Pressure Washer</t>
  </si>
  <si>
    <t xml:space="preserve">Menhir Qala Folk Group </t>
  </si>
  <si>
    <t>Participation during QIFF 2024 + Preperation of Buffet for Foreign Folk Group</t>
  </si>
  <si>
    <t>07/2024</t>
  </si>
  <si>
    <t xml:space="preserve">Marmik Imports </t>
  </si>
  <si>
    <t xml:space="preserve">Qty 2 - No through Signs </t>
  </si>
  <si>
    <t>Ite Ad Joseph Band</t>
  </si>
  <si>
    <t>Service during QIFF 2024</t>
  </si>
  <si>
    <t>003/2024</t>
  </si>
  <si>
    <t xml:space="preserve">The Joy Givers </t>
  </si>
  <si>
    <t xml:space="preserve">6 piece band during QIFF 2024 </t>
  </si>
  <si>
    <t xml:space="preserve">Qgygia Folk Group </t>
  </si>
  <si>
    <t xml:space="preserve">Participation during QIFF 2024 </t>
  </si>
  <si>
    <t>OFG/10/2024</t>
  </si>
  <si>
    <t xml:space="preserve">Leon Promotions </t>
  </si>
  <si>
    <t>J08/24</t>
  </si>
  <si>
    <t>Colourful Lighting</t>
  </si>
  <si>
    <t>Stand By Generator during QIFF 2024</t>
  </si>
  <si>
    <t>19/09/2024</t>
  </si>
  <si>
    <t>Installation of Stage Lights re QIFF 2024</t>
  </si>
  <si>
    <t>Regjun Ghawdex</t>
  </si>
  <si>
    <t>Mixed Waste, Domestic &amp; Organic Tipping Waste Fee in Jul'24</t>
  </si>
  <si>
    <t>QLA/2024/007</t>
  </si>
  <si>
    <t xml:space="preserve">D-Bar Restaurant </t>
  </si>
  <si>
    <t>Dinner re QIFF Participants - 14/09/2024 + 15/09/2024</t>
  </si>
  <si>
    <t>Cancelled</t>
  </si>
  <si>
    <t>Paul Michael Debatista</t>
  </si>
  <si>
    <t>Supplies for Lunch re Foreign Group 16/09/2024</t>
  </si>
  <si>
    <t xml:space="preserve">Socjeta Filarmonika St. Marija </t>
  </si>
  <si>
    <t xml:space="preserve">TC Cleaning Services </t>
  </si>
  <si>
    <t>85 Hrs sweeping during June 2024</t>
  </si>
  <si>
    <t>Differentiation in total re INV 72366, 72469, 72470, 72552, 72561, 72648</t>
  </si>
  <si>
    <t>Maltapost PLC</t>
  </si>
  <si>
    <t>Stamps</t>
  </si>
  <si>
    <t>GSM0843934B</t>
  </si>
  <si>
    <t xml:space="preserve">Ta Verna Folk Band </t>
  </si>
  <si>
    <t>TVFB22-24</t>
  </si>
  <si>
    <t>ARMS Ltd</t>
  </si>
  <si>
    <t>Electricity at Triq il-Wileg</t>
  </si>
  <si>
    <t>Supplies for Pressure Washer</t>
  </si>
  <si>
    <t xml:space="preserve">Jerry Can for general use </t>
  </si>
  <si>
    <t>Fuel for Pressure Washer</t>
  </si>
  <si>
    <t>Rapa Stores Ltd</t>
  </si>
  <si>
    <t>Supplies for Mikiel Buttigieg Electrical Box</t>
  </si>
  <si>
    <t xml:space="preserve">Petty Cash </t>
  </si>
  <si>
    <t>N/A</t>
  </si>
  <si>
    <t xml:space="preserve">Saviour Buttigieg </t>
  </si>
  <si>
    <t>Bus Service re Foreign Group - MIA to Gozo &amp; Gozo to MIA</t>
  </si>
  <si>
    <t>Bus Service re Serbian Group - QIFF 2024</t>
  </si>
  <si>
    <t>Tour Bus re Foreign Group - QIFF 2024</t>
  </si>
  <si>
    <t>Collabortion with Qala School - Summer School Activity - Dreams of Horses</t>
  </si>
  <si>
    <t>Bus Service - Qala to Mgarr and Return (Comino) re QIFF Foreign Group</t>
  </si>
  <si>
    <t>Institute of Tourism Studies</t>
  </si>
  <si>
    <t xml:space="preserve">ITS Qala Accomodation 12/09/24 - 16/09/24 </t>
  </si>
  <si>
    <t>ITS/2024/0018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</si>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</sst>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#,##0.00;[Red]\-&quot;€&quot;#,##0.00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[$-409]d/mmm/yyyy;@"/>
    <numFmt numFmtId="165" formatCode="&quot;€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0"/>
      <name val="MS Sans Serif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12"/>
      <color indexed="12"/>
      <name val="Times New Roman"/>
      <family val="1"/>
    </font>
    <font>
      <sz val="12"/>
      <color rgb="FF0000FF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u/>
      <sz val="12"/>
      <name val="Times New Roman"/>
      <family val="1"/>
    </font>
    <font>
      <sz val="11"/>
      <name val="Calibri"/>
      <family val="2"/>
      <scheme val="minor"/>
    </font>
    <font>
      <b/>
      <sz val="12"/>
      <color rgb="FFFF0000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5" fontId="9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/>
    </xf>
    <xf numFmtId="165" fontId="10" fillId="0" borderId="1" xfId="2" applyNumberFormat="1" applyFont="1" applyBorder="1" applyAlignment="1">
      <alignment vertical="center"/>
    </xf>
    <xf numFmtId="165" fontId="9" fillId="0" borderId="1" xfId="1" applyNumberFormat="1" applyFont="1" applyBorder="1" applyAlignment="1">
      <alignment horizontal="right" vertical="center"/>
    </xf>
    <xf numFmtId="165" fontId="10" fillId="0" borderId="1" xfId="2" applyNumberFormat="1" applyFont="1" applyFill="1" applyBorder="1" applyAlignment="1">
      <alignment vertical="center"/>
    </xf>
    <xf numFmtId="165" fontId="0" fillId="0" borderId="0" xfId="0" applyNumberFormat="1"/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3" borderId="0" xfId="0" applyFont="1" applyFill="1"/>
    <xf numFmtId="0" fontId="5" fillId="3" borderId="0" xfId="0" applyFont="1" applyFill="1"/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left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3" borderId="0" xfId="0" applyFont="1" applyFill="1"/>
    <xf numFmtId="0" fontId="14" fillId="3" borderId="0" xfId="0" applyFont="1" applyFill="1" applyAlignment="1">
      <alignment horizontal="left"/>
    </xf>
    <xf numFmtId="0" fontId="3" fillId="0" borderId="1" xfId="0" applyFont="1" applyBorder="1"/>
    <xf numFmtId="0" fontId="19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5" fontId="3" fillId="0" borderId="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165" fontId="2" fillId="0" borderId="9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4" fillId="3" borderId="0" xfId="0" applyFont="1" applyFill="1" applyAlignment="1">
      <alignment horizontal="center"/>
    </xf>
    <xf numFmtId="8" fontId="2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8" fontId="3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2" fillId="4" borderId="0" xfId="0" applyNumberFormat="1" applyFont="1" applyFill="1" applyAlignment="1">
      <alignment horizontal="left" vertical="center"/>
    </xf>
    <xf numFmtId="0" fontId="15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6" fillId="0" borderId="1" xfId="0" applyFont="1" applyBorder="1"/>
    <xf numFmtId="1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8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17" fillId="0" borderId="6" xfId="0" applyFont="1" applyBorder="1"/>
    <xf numFmtId="14" fontId="3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3" fillId="0" borderId="1" xfId="0" applyFont="1" applyBorder="1" applyAlignment="1">
      <alignment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8" fontId="3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0" borderId="4" xfId="2" applyNumberFormat="1" applyFont="1" applyFill="1" applyBorder="1" applyAlignment="1">
      <alignment horizontal="center" vertical="top"/>
    </xf>
    <xf numFmtId="8" fontId="3" fillId="0" borderId="4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8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17" fillId="3" borderId="1" xfId="0" applyFont="1" applyFill="1" applyBorder="1" applyAlignment="1">
      <alignment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3" fillId="0" borderId="4" xfId="0" quotePrefix="1" applyFont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8" fontId="3" fillId="0" borderId="1" xfId="2" applyNumberFormat="1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9" fillId="3" borderId="1" xfId="0" quotePrefix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17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17" fontId="20" fillId="0" borderId="4" xfId="0" quotePrefix="1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2" fillId="0" borderId="0" xfId="0" applyFont="1" applyFill="1"/>
    <xf numFmtId="0" fontId="14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32</xdr:row>
      <xdr:rowOff>142875</xdr:rowOff>
    </xdr:from>
    <xdr:to>
      <xdr:col>17</xdr:col>
      <xdr:colOff>152400</xdr:colOff>
      <xdr:row>52</xdr:row>
      <xdr:rowOff>0</xdr:rowOff>
    </xdr:to>
    <xdr:sp macro="" textlink="">
      <xdr:nvSpPr>
        <xdr:cNvPr id="2" name="AutoShape 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220575" y="7324725"/>
          <a:ext cx="2047875" cy="21812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485775</xdr:colOff>
      <xdr:row>238</xdr:row>
      <xdr:rowOff>142875</xdr:rowOff>
    </xdr:from>
    <xdr:to>
      <xdr:col>17</xdr:col>
      <xdr:colOff>152400</xdr:colOff>
      <xdr:row>239</xdr:row>
      <xdr:rowOff>0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4B55E6E3-3ADA-4125-A5A2-32BB61FE69D6}"/>
            </a:ext>
          </a:extLst>
        </xdr:cNvPr>
        <xdr:cNvSpPr>
          <a:spLocks noChangeArrowheads="1"/>
        </xdr:cNvSpPr>
      </xdr:nvSpPr>
      <xdr:spPr bwMode="auto">
        <a:xfrm>
          <a:off x="13482108" y="9318625"/>
          <a:ext cx="2354792" cy="50641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"/>
  <sheetViews>
    <sheetView tabSelected="1" topLeftCell="A124" zoomScale="95" zoomScaleNormal="95" zoomScaleSheetLayoutView="58" workbookViewId="0">
      <selection activeCell="B123" sqref="B123"/>
    </sheetView>
  </sheetViews>
  <sheetFormatPr defaultRowHeight="15.6" x14ac:dyDescent="0.3"/>
  <cols>
    <col min="1" max="1" width="4.33203125" style="5" customWidth="1"/>
    <col min="2" max="2" width="25.6640625" style="2" customWidth="1"/>
    <col min="3" max="3" width="15.109375" style="21" customWidth="1"/>
    <col min="4" max="4" width="16.6640625" style="21" customWidth="1"/>
    <col min="5" max="5" width="5.88671875" style="21" customWidth="1"/>
    <col min="6" max="6" width="7.88671875" style="21" customWidth="1"/>
    <col min="7" max="7" width="46.44140625" style="2" customWidth="1"/>
    <col min="8" max="8" width="16.109375" style="21" customWidth="1"/>
    <col min="9" max="9" width="14.6640625" style="21" customWidth="1"/>
    <col min="10" max="10" width="6.88671875" style="2" customWidth="1"/>
    <col min="11" max="11" width="8.33203125" style="2" customWidth="1"/>
    <col min="12" max="12" width="11.88671875" style="21" customWidth="1"/>
    <col min="13" max="13" width="14.88671875" style="149" customWidth="1"/>
    <col min="14" max="14" width="8.33203125" style="2" customWidth="1"/>
    <col min="15" max="16" width="11.44140625" style="2" bestFit="1" customWidth="1"/>
    <col min="17" max="256" width="9.109375" style="2"/>
    <col min="257" max="257" width="4.6640625" style="2" customWidth="1"/>
    <col min="258" max="258" width="23" style="2" customWidth="1"/>
    <col min="259" max="259" width="9.6640625" style="2" customWidth="1"/>
    <col min="260" max="260" width="9.88671875" style="2" customWidth="1"/>
    <col min="261" max="262" width="4.6640625" style="2" customWidth="1"/>
    <col min="263" max="263" width="39.88671875" style="2" customWidth="1"/>
    <col min="264" max="264" width="9.33203125" style="2" customWidth="1"/>
    <col min="265" max="265" width="8.6640625" style="2" customWidth="1"/>
    <col min="266" max="266" width="5.109375" style="2" customWidth="1"/>
    <col min="267" max="267" width="5" style="2" customWidth="1"/>
    <col min="268" max="268" width="9.6640625" style="2" customWidth="1"/>
    <col min="269" max="269" width="7.44140625" style="2" customWidth="1"/>
    <col min="270" max="270" width="8.33203125" style="2" customWidth="1"/>
    <col min="271" max="512" width="9.109375" style="2"/>
    <col min="513" max="513" width="4.6640625" style="2" customWidth="1"/>
    <col min="514" max="514" width="23" style="2" customWidth="1"/>
    <col min="515" max="515" width="9.6640625" style="2" customWidth="1"/>
    <col min="516" max="516" width="9.88671875" style="2" customWidth="1"/>
    <col min="517" max="518" width="4.6640625" style="2" customWidth="1"/>
    <col min="519" max="519" width="39.88671875" style="2" customWidth="1"/>
    <col min="520" max="520" width="9.33203125" style="2" customWidth="1"/>
    <col min="521" max="521" width="8.6640625" style="2" customWidth="1"/>
    <col min="522" max="522" width="5.109375" style="2" customWidth="1"/>
    <col min="523" max="523" width="5" style="2" customWidth="1"/>
    <col min="524" max="524" width="9.6640625" style="2" customWidth="1"/>
    <col min="525" max="525" width="7.44140625" style="2" customWidth="1"/>
    <col min="526" max="526" width="8.33203125" style="2" customWidth="1"/>
    <col min="527" max="768" width="9.109375" style="2"/>
    <col min="769" max="769" width="4.6640625" style="2" customWidth="1"/>
    <col min="770" max="770" width="23" style="2" customWidth="1"/>
    <col min="771" max="771" width="9.6640625" style="2" customWidth="1"/>
    <col min="772" max="772" width="9.88671875" style="2" customWidth="1"/>
    <col min="773" max="774" width="4.6640625" style="2" customWidth="1"/>
    <col min="775" max="775" width="39.88671875" style="2" customWidth="1"/>
    <col min="776" max="776" width="9.33203125" style="2" customWidth="1"/>
    <col min="777" max="777" width="8.6640625" style="2" customWidth="1"/>
    <col min="778" max="778" width="5.109375" style="2" customWidth="1"/>
    <col min="779" max="779" width="5" style="2" customWidth="1"/>
    <col min="780" max="780" width="9.6640625" style="2" customWidth="1"/>
    <col min="781" max="781" width="7.44140625" style="2" customWidth="1"/>
    <col min="782" max="782" width="8.33203125" style="2" customWidth="1"/>
    <col min="783" max="1024" width="9.109375" style="2"/>
    <col min="1025" max="1025" width="4.6640625" style="2" customWidth="1"/>
    <col min="1026" max="1026" width="23" style="2" customWidth="1"/>
    <col min="1027" max="1027" width="9.6640625" style="2" customWidth="1"/>
    <col min="1028" max="1028" width="9.88671875" style="2" customWidth="1"/>
    <col min="1029" max="1030" width="4.6640625" style="2" customWidth="1"/>
    <col min="1031" max="1031" width="39.88671875" style="2" customWidth="1"/>
    <col min="1032" max="1032" width="9.33203125" style="2" customWidth="1"/>
    <col min="1033" max="1033" width="8.6640625" style="2" customWidth="1"/>
    <col min="1034" max="1034" width="5.109375" style="2" customWidth="1"/>
    <col min="1035" max="1035" width="5" style="2" customWidth="1"/>
    <col min="1036" max="1036" width="9.6640625" style="2" customWidth="1"/>
    <col min="1037" max="1037" width="7.44140625" style="2" customWidth="1"/>
    <col min="1038" max="1038" width="8.33203125" style="2" customWidth="1"/>
    <col min="1039" max="1280" width="9.109375" style="2"/>
    <col min="1281" max="1281" width="4.6640625" style="2" customWidth="1"/>
    <col min="1282" max="1282" width="23" style="2" customWidth="1"/>
    <col min="1283" max="1283" width="9.6640625" style="2" customWidth="1"/>
    <col min="1284" max="1284" width="9.88671875" style="2" customWidth="1"/>
    <col min="1285" max="1286" width="4.6640625" style="2" customWidth="1"/>
    <col min="1287" max="1287" width="39.88671875" style="2" customWidth="1"/>
    <col min="1288" max="1288" width="9.33203125" style="2" customWidth="1"/>
    <col min="1289" max="1289" width="8.6640625" style="2" customWidth="1"/>
    <col min="1290" max="1290" width="5.109375" style="2" customWidth="1"/>
    <col min="1291" max="1291" width="5" style="2" customWidth="1"/>
    <col min="1292" max="1292" width="9.6640625" style="2" customWidth="1"/>
    <col min="1293" max="1293" width="7.44140625" style="2" customWidth="1"/>
    <col min="1294" max="1294" width="8.33203125" style="2" customWidth="1"/>
    <col min="1295" max="1536" width="9.109375" style="2"/>
    <col min="1537" max="1537" width="4.6640625" style="2" customWidth="1"/>
    <col min="1538" max="1538" width="23" style="2" customWidth="1"/>
    <col min="1539" max="1539" width="9.6640625" style="2" customWidth="1"/>
    <col min="1540" max="1540" width="9.88671875" style="2" customWidth="1"/>
    <col min="1541" max="1542" width="4.6640625" style="2" customWidth="1"/>
    <col min="1543" max="1543" width="39.88671875" style="2" customWidth="1"/>
    <col min="1544" max="1544" width="9.33203125" style="2" customWidth="1"/>
    <col min="1545" max="1545" width="8.6640625" style="2" customWidth="1"/>
    <col min="1546" max="1546" width="5.109375" style="2" customWidth="1"/>
    <col min="1547" max="1547" width="5" style="2" customWidth="1"/>
    <col min="1548" max="1548" width="9.6640625" style="2" customWidth="1"/>
    <col min="1549" max="1549" width="7.44140625" style="2" customWidth="1"/>
    <col min="1550" max="1550" width="8.33203125" style="2" customWidth="1"/>
    <col min="1551" max="1792" width="9.109375" style="2"/>
    <col min="1793" max="1793" width="4.6640625" style="2" customWidth="1"/>
    <col min="1794" max="1794" width="23" style="2" customWidth="1"/>
    <col min="1795" max="1795" width="9.6640625" style="2" customWidth="1"/>
    <col min="1796" max="1796" width="9.88671875" style="2" customWidth="1"/>
    <col min="1797" max="1798" width="4.6640625" style="2" customWidth="1"/>
    <col min="1799" max="1799" width="39.88671875" style="2" customWidth="1"/>
    <col min="1800" max="1800" width="9.33203125" style="2" customWidth="1"/>
    <col min="1801" max="1801" width="8.6640625" style="2" customWidth="1"/>
    <col min="1802" max="1802" width="5.109375" style="2" customWidth="1"/>
    <col min="1803" max="1803" width="5" style="2" customWidth="1"/>
    <col min="1804" max="1804" width="9.6640625" style="2" customWidth="1"/>
    <col min="1805" max="1805" width="7.44140625" style="2" customWidth="1"/>
    <col min="1806" max="1806" width="8.33203125" style="2" customWidth="1"/>
    <col min="1807" max="2048" width="9.109375" style="2"/>
    <col min="2049" max="2049" width="4.6640625" style="2" customWidth="1"/>
    <col min="2050" max="2050" width="23" style="2" customWidth="1"/>
    <col min="2051" max="2051" width="9.6640625" style="2" customWidth="1"/>
    <col min="2052" max="2052" width="9.88671875" style="2" customWidth="1"/>
    <col min="2053" max="2054" width="4.6640625" style="2" customWidth="1"/>
    <col min="2055" max="2055" width="39.88671875" style="2" customWidth="1"/>
    <col min="2056" max="2056" width="9.33203125" style="2" customWidth="1"/>
    <col min="2057" max="2057" width="8.6640625" style="2" customWidth="1"/>
    <col min="2058" max="2058" width="5.109375" style="2" customWidth="1"/>
    <col min="2059" max="2059" width="5" style="2" customWidth="1"/>
    <col min="2060" max="2060" width="9.6640625" style="2" customWidth="1"/>
    <col min="2061" max="2061" width="7.44140625" style="2" customWidth="1"/>
    <col min="2062" max="2062" width="8.33203125" style="2" customWidth="1"/>
    <col min="2063" max="2304" width="9.109375" style="2"/>
    <col min="2305" max="2305" width="4.6640625" style="2" customWidth="1"/>
    <col min="2306" max="2306" width="23" style="2" customWidth="1"/>
    <col min="2307" max="2307" width="9.6640625" style="2" customWidth="1"/>
    <col min="2308" max="2308" width="9.88671875" style="2" customWidth="1"/>
    <col min="2309" max="2310" width="4.6640625" style="2" customWidth="1"/>
    <col min="2311" max="2311" width="39.88671875" style="2" customWidth="1"/>
    <col min="2312" max="2312" width="9.33203125" style="2" customWidth="1"/>
    <col min="2313" max="2313" width="8.6640625" style="2" customWidth="1"/>
    <col min="2314" max="2314" width="5.109375" style="2" customWidth="1"/>
    <col min="2315" max="2315" width="5" style="2" customWidth="1"/>
    <col min="2316" max="2316" width="9.6640625" style="2" customWidth="1"/>
    <col min="2317" max="2317" width="7.44140625" style="2" customWidth="1"/>
    <col min="2318" max="2318" width="8.33203125" style="2" customWidth="1"/>
    <col min="2319" max="2560" width="9.109375" style="2"/>
    <col min="2561" max="2561" width="4.6640625" style="2" customWidth="1"/>
    <col min="2562" max="2562" width="23" style="2" customWidth="1"/>
    <col min="2563" max="2563" width="9.6640625" style="2" customWidth="1"/>
    <col min="2564" max="2564" width="9.88671875" style="2" customWidth="1"/>
    <col min="2565" max="2566" width="4.6640625" style="2" customWidth="1"/>
    <col min="2567" max="2567" width="39.88671875" style="2" customWidth="1"/>
    <col min="2568" max="2568" width="9.33203125" style="2" customWidth="1"/>
    <col min="2569" max="2569" width="8.6640625" style="2" customWidth="1"/>
    <col min="2570" max="2570" width="5.109375" style="2" customWidth="1"/>
    <col min="2571" max="2571" width="5" style="2" customWidth="1"/>
    <col min="2572" max="2572" width="9.6640625" style="2" customWidth="1"/>
    <col min="2573" max="2573" width="7.44140625" style="2" customWidth="1"/>
    <col min="2574" max="2574" width="8.33203125" style="2" customWidth="1"/>
    <col min="2575" max="2816" width="9.109375" style="2"/>
    <col min="2817" max="2817" width="4.6640625" style="2" customWidth="1"/>
    <col min="2818" max="2818" width="23" style="2" customWidth="1"/>
    <col min="2819" max="2819" width="9.6640625" style="2" customWidth="1"/>
    <col min="2820" max="2820" width="9.88671875" style="2" customWidth="1"/>
    <col min="2821" max="2822" width="4.6640625" style="2" customWidth="1"/>
    <col min="2823" max="2823" width="39.88671875" style="2" customWidth="1"/>
    <col min="2824" max="2824" width="9.33203125" style="2" customWidth="1"/>
    <col min="2825" max="2825" width="8.6640625" style="2" customWidth="1"/>
    <col min="2826" max="2826" width="5.109375" style="2" customWidth="1"/>
    <col min="2827" max="2827" width="5" style="2" customWidth="1"/>
    <col min="2828" max="2828" width="9.6640625" style="2" customWidth="1"/>
    <col min="2829" max="2829" width="7.44140625" style="2" customWidth="1"/>
    <col min="2830" max="2830" width="8.33203125" style="2" customWidth="1"/>
    <col min="2831" max="3072" width="9.109375" style="2"/>
    <col min="3073" max="3073" width="4.6640625" style="2" customWidth="1"/>
    <col min="3074" max="3074" width="23" style="2" customWidth="1"/>
    <col min="3075" max="3075" width="9.6640625" style="2" customWidth="1"/>
    <col min="3076" max="3076" width="9.88671875" style="2" customWidth="1"/>
    <col min="3077" max="3078" width="4.6640625" style="2" customWidth="1"/>
    <col min="3079" max="3079" width="39.88671875" style="2" customWidth="1"/>
    <col min="3080" max="3080" width="9.33203125" style="2" customWidth="1"/>
    <col min="3081" max="3081" width="8.6640625" style="2" customWidth="1"/>
    <col min="3082" max="3082" width="5.109375" style="2" customWidth="1"/>
    <col min="3083" max="3083" width="5" style="2" customWidth="1"/>
    <col min="3084" max="3084" width="9.6640625" style="2" customWidth="1"/>
    <col min="3085" max="3085" width="7.44140625" style="2" customWidth="1"/>
    <col min="3086" max="3086" width="8.33203125" style="2" customWidth="1"/>
    <col min="3087" max="3328" width="9.109375" style="2"/>
    <col min="3329" max="3329" width="4.6640625" style="2" customWidth="1"/>
    <col min="3330" max="3330" width="23" style="2" customWidth="1"/>
    <col min="3331" max="3331" width="9.6640625" style="2" customWidth="1"/>
    <col min="3332" max="3332" width="9.88671875" style="2" customWidth="1"/>
    <col min="3333" max="3334" width="4.6640625" style="2" customWidth="1"/>
    <col min="3335" max="3335" width="39.88671875" style="2" customWidth="1"/>
    <col min="3336" max="3336" width="9.33203125" style="2" customWidth="1"/>
    <col min="3337" max="3337" width="8.6640625" style="2" customWidth="1"/>
    <col min="3338" max="3338" width="5.109375" style="2" customWidth="1"/>
    <col min="3339" max="3339" width="5" style="2" customWidth="1"/>
    <col min="3340" max="3340" width="9.6640625" style="2" customWidth="1"/>
    <col min="3341" max="3341" width="7.44140625" style="2" customWidth="1"/>
    <col min="3342" max="3342" width="8.33203125" style="2" customWidth="1"/>
    <col min="3343" max="3584" width="9.109375" style="2"/>
    <col min="3585" max="3585" width="4.6640625" style="2" customWidth="1"/>
    <col min="3586" max="3586" width="23" style="2" customWidth="1"/>
    <col min="3587" max="3587" width="9.6640625" style="2" customWidth="1"/>
    <col min="3588" max="3588" width="9.88671875" style="2" customWidth="1"/>
    <col min="3589" max="3590" width="4.6640625" style="2" customWidth="1"/>
    <col min="3591" max="3591" width="39.88671875" style="2" customWidth="1"/>
    <col min="3592" max="3592" width="9.33203125" style="2" customWidth="1"/>
    <col min="3593" max="3593" width="8.6640625" style="2" customWidth="1"/>
    <col min="3594" max="3594" width="5.109375" style="2" customWidth="1"/>
    <col min="3595" max="3595" width="5" style="2" customWidth="1"/>
    <col min="3596" max="3596" width="9.6640625" style="2" customWidth="1"/>
    <col min="3597" max="3597" width="7.44140625" style="2" customWidth="1"/>
    <col min="3598" max="3598" width="8.33203125" style="2" customWidth="1"/>
    <col min="3599" max="3840" width="9.109375" style="2"/>
    <col min="3841" max="3841" width="4.6640625" style="2" customWidth="1"/>
    <col min="3842" max="3842" width="23" style="2" customWidth="1"/>
    <col min="3843" max="3843" width="9.6640625" style="2" customWidth="1"/>
    <col min="3844" max="3844" width="9.88671875" style="2" customWidth="1"/>
    <col min="3845" max="3846" width="4.6640625" style="2" customWidth="1"/>
    <col min="3847" max="3847" width="39.88671875" style="2" customWidth="1"/>
    <col min="3848" max="3848" width="9.33203125" style="2" customWidth="1"/>
    <col min="3849" max="3849" width="8.6640625" style="2" customWidth="1"/>
    <col min="3850" max="3850" width="5.109375" style="2" customWidth="1"/>
    <col min="3851" max="3851" width="5" style="2" customWidth="1"/>
    <col min="3852" max="3852" width="9.6640625" style="2" customWidth="1"/>
    <col min="3853" max="3853" width="7.44140625" style="2" customWidth="1"/>
    <col min="3854" max="3854" width="8.33203125" style="2" customWidth="1"/>
    <col min="3855" max="4096" width="9.109375" style="2"/>
    <col min="4097" max="4097" width="4.6640625" style="2" customWidth="1"/>
    <col min="4098" max="4098" width="23" style="2" customWidth="1"/>
    <col min="4099" max="4099" width="9.6640625" style="2" customWidth="1"/>
    <col min="4100" max="4100" width="9.88671875" style="2" customWidth="1"/>
    <col min="4101" max="4102" width="4.6640625" style="2" customWidth="1"/>
    <col min="4103" max="4103" width="39.88671875" style="2" customWidth="1"/>
    <col min="4104" max="4104" width="9.33203125" style="2" customWidth="1"/>
    <col min="4105" max="4105" width="8.6640625" style="2" customWidth="1"/>
    <col min="4106" max="4106" width="5.109375" style="2" customWidth="1"/>
    <col min="4107" max="4107" width="5" style="2" customWidth="1"/>
    <col min="4108" max="4108" width="9.6640625" style="2" customWidth="1"/>
    <col min="4109" max="4109" width="7.44140625" style="2" customWidth="1"/>
    <col min="4110" max="4110" width="8.33203125" style="2" customWidth="1"/>
    <col min="4111" max="4352" width="9.109375" style="2"/>
    <col min="4353" max="4353" width="4.6640625" style="2" customWidth="1"/>
    <col min="4354" max="4354" width="23" style="2" customWidth="1"/>
    <col min="4355" max="4355" width="9.6640625" style="2" customWidth="1"/>
    <col min="4356" max="4356" width="9.88671875" style="2" customWidth="1"/>
    <col min="4357" max="4358" width="4.6640625" style="2" customWidth="1"/>
    <col min="4359" max="4359" width="39.88671875" style="2" customWidth="1"/>
    <col min="4360" max="4360" width="9.33203125" style="2" customWidth="1"/>
    <col min="4361" max="4361" width="8.6640625" style="2" customWidth="1"/>
    <col min="4362" max="4362" width="5.109375" style="2" customWidth="1"/>
    <col min="4363" max="4363" width="5" style="2" customWidth="1"/>
    <col min="4364" max="4364" width="9.6640625" style="2" customWidth="1"/>
    <col min="4365" max="4365" width="7.44140625" style="2" customWidth="1"/>
    <col min="4366" max="4366" width="8.33203125" style="2" customWidth="1"/>
    <col min="4367" max="4608" width="9.109375" style="2"/>
    <col min="4609" max="4609" width="4.6640625" style="2" customWidth="1"/>
    <col min="4610" max="4610" width="23" style="2" customWidth="1"/>
    <col min="4611" max="4611" width="9.6640625" style="2" customWidth="1"/>
    <col min="4612" max="4612" width="9.88671875" style="2" customWidth="1"/>
    <col min="4613" max="4614" width="4.6640625" style="2" customWidth="1"/>
    <col min="4615" max="4615" width="39.88671875" style="2" customWidth="1"/>
    <col min="4616" max="4616" width="9.33203125" style="2" customWidth="1"/>
    <col min="4617" max="4617" width="8.6640625" style="2" customWidth="1"/>
    <col min="4618" max="4618" width="5.109375" style="2" customWidth="1"/>
    <col min="4619" max="4619" width="5" style="2" customWidth="1"/>
    <col min="4620" max="4620" width="9.6640625" style="2" customWidth="1"/>
    <col min="4621" max="4621" width="7.44140625" style="2" customWidth="1"/>
    <col min="4622" max="4622" width="8.33203125" style="2" customWidth="1"/>
    <col min="4623" max="4864" width="9.109375" style="2"/>
    <col min="4865" max="4865" width="4.6640625" style="2" customWidth="1"/>
    <col min="4866" max="4866" width="23" style="2" customWidth="1"/>
    <col min="4867" max="4867" width="9.6640625" style="2" customWidth="1"/>
    <col min="4868" max="4868" width="9.88671875" style="2" customWidth="1"/>
    <col min="4869" max="4870" width="4.6640625" style="2" customWidth="1"/>
    <col min="4871" max="4871" width="39.88671875" style="2" customWidth="1"/>
    <col min="4872" max="4872" width="9.33203125" style="2" customWidth="1"/>
    <col min="4873" max="4873" width="8.6640625" style="2" customWidth="1"/>
    <col min="4874" max="4874" width="5.109375" style="2" customWidth="1"/>
    <col min="4875" max="4875" width="5" style="2" customWidth="1"/>
    <col min="4876" max="4876" width="9.6640625" style="2" customWidth="1"/>
    <col min="4877" max="4877" width="7.44140625" style="2" customWidth="1"/>
    <col min="4878" max="4878" width="8.33203125" style="2" customWidth="1"/>
    <col min="4879" max="5120" width="9.109375" style="2"/>
    <col min="5121" max="5121" width="4.6640625" style="2" customWidth="1"/>
    <col min="5122" max="5122" width="23" style="2" customWidth="1"/>
    <col min="5123" max="5123" width="9.6640625" style="2" customWidth="1"/>
    <col min="5124" max="5124" width="9.88671875" style="2" customWidth="1"/>
    <col min="5125" max="5126" width="4.6640625" style="2" customWidth="1"/>
    <col min="5127" max="5127" width="39.88671875" style="2" customWidth="1"/>
    <col min="5128" max="5128" width="9.33203125" style="2" customWidth="1"/>
    <col min="5129" max="5129" width="8.6640625" style="2" customWidth="1"/>
    <col min="5130" max="5130" width="5.109375" style="2" customWidth="1"/>
    <col min="5131" max="5131" width="5" style="2" customWidth="1"/>
    <col min="5132" max="5132" width="9.6640625" style="2" customWidth="1"/>
    <col min="5133" max="5133" width="7.44140625" style="2" customWidth="1"/>
    <col min="5134" max="5134" width="8.33203125" style="2" customWidth="1"/>
    <col min="5135" max="5376" width="9.109375" style="2"/>
    <col min="5377" max="5377" width="4.6640625" style="2" customWidth="1"/>
    <col min="5378" max="5378" width="23" style="2" customWidth="1"/>
    <col min="5379" max="5379" width="9.6640625" style="2" customWidth="1"/>
    <col min="5380" max="5380" width="9.88671875" style="2" customWidth="1"/>
    <col min="5381" max="5382" width="4.6640625" style="2" customWidth="1"/>
    <col min="5383" max="5383" width="39.88671875" style="2" customWidth="1"/>
    <col min="5384" max="5384" width="9.33203125" style="2" customWidth="1"/>
    <col min="5385" max="5385" width="8.6640625" style="2" customWidth="1"/>
    <col min="5386" max="5386" width="5.109375" style="2" customWidth="1"/>
    <col min="5387" max="5387" width="5" style="2" customWidth="1"/>
    <col min="5388" max="5388" width="9.6640625" style="2" customWidth="1"/>
    <col min="5389" max="5389" width="7.44140625" style="2" customWidth="1"/>
    <col min="5390" max="5390" width="8.33203125" style="2" customWidth="1"/>
    <col min="5391" max="5632" width="9.109375" style="2"/>
    <col min="5633" max="5633" width="4.6640625" style="2" customWidth="1"/>
    <col min="5634" max="5634" width="23" style="2" customWidth="1"/>
    <col min="5635" max="5635" width="9.6640625" style="2" customWidth="1"/>
    <col min="5636" max="5636" width="9.88671875" style="2" customWidth="1"/>
    <col min="5637" max="5638" width="4.6640625" style="2" customWidth="1"/>
    <col min="5639" max="5639" width="39.88671875" style="2" customWidth="1"/>
    <col min="5640" max="5640" width="9.33203125" style="2" customWidth="1"/>
    <col min="5641" max="5641" width="8.6640625" style="2" customWidth="1"/>
    <col min="5642" max="5642" width="5.109375" style="2" customWidth="1"/>
    <col min="5643" max="5643" width="5" style="2" customWidth="1"/>
    <col min="5644" max="5644" width="9.6640625" style="2" customWidth="1"/>
    <col min="5645" max="5645" width="7.44140625" style="2" customWidth="1"/>
    <col min="5646" max="5646" width="8.33203125" style="2" customWidth="1"/>
    <col min="5647" max="5888" width="9.109375" style="2"/>
    <col min="5889" max="5889" width="4.6640625" style="2" customWidth="1"/>
    <col min="5890" max="5890" width="23" style="2" customWidth="1"/>
    <col min="5891" max="5891" width="9.6640625" style="2" customWidth="1"/>
    <col min="5892" max="5892" width="9.88671875" style="2" customWidth="1"/>
    <col min="5893" max="5894" width="4.6640625" style="2" customWidth="1"/>
    <col min="5895" max="5895" width="39.88671875" style="2" customWidth="1"/>
    <col min="5896" max="5896" width="9.33203125" style="2" customWidth="1"/>
    <col min="5897" max="5897" width="8.6640625" style="2" customWidth="1"/>
    <col min="5898" max="5898" width="5.109375" style="2" customWidth="1"/>
    <col min="5899" max="5899" width="5" style="2" customWidth="1"/>
    <col min="5900" max="5900" width="9.6640625" style="2" customWidth="1"/>
    <col min="5901" max="5901" width="7.44140625" style="2" customWidth="1"/>
    <col min="5902" max="5902" width="8.33203125" style="2" customWidth="1"/>
    <col min="5903" max="6144" width="9.109375" style="2"/>
    <col min="6145" max="6145" width="4.6640625" style="2" customWidth="1"/>
    <col min="6146" max="6146" width="23" style="2" customWidth="1"/>
    <col min="6147" max="6147" width="9.6640625" style="2" customWidth="1"/>
    <col min="6148" max="6148" width="9.88671875" style="2" customWidth="1"/>
    <col min="6149" max="6150" width="4.6640625" style="2" customWidth="1"/>
    <col min="6151" max="6151" width="39.88671875" style="2" customWidth="1"/>
    <col min="6152" max="6152" width="9.33203125" style="2" customWidth="1"/>
    <col min="6153" max="6153" width="8.6640625" style="2" customWidth="1"/>
    <col min="6154" max="6154" width="5.109375" style="2" customWidth="1"/>
    <col min="6155" max="6155" width="5" style="2" customWidth="1"/>
    <col min="6156" max="6156" width="9.6640625" style="2" customWidth="1"/>
    <col min="6157" max="6157" width="7.44140625" style="2" customWidth="1"/>
    <col min="6158" max="6158" width="8.33203125" style="2" customWidth="1"/>
    <col min="6159" max="6400" width="9.109375" style="2"/>
    <col min="6401" max="6401" width="4.6640625" style="2" customWidth="1"/>
    <col min="6402" max="6402" width="23" style="2" customWidth="1"/>
    <col min="6403" max="6403" width="9.6640625" style="2" customWidth="1"/>
    <col min="6404" max="6404" width="9.88671875" style="2" customWidth="1"/>
    <col min="6405" max="6406" width="4.6640625" style="2" customWidth="1"/>
    <col min="6407" max="6407" width="39.88671875" style="2" customWidth="1"/>
    <col min="6408" max="6408" width="9.33203125" style="2" customWidth="1"/>
    <col min="6409" max="6409" width="8.6640625" style="2" customWidth="1"/>
    <col min="6410" max="6410" width="5.109375" style="2" customWidth="1"/>
    <col min="6411" max="6411" width="5" style="2" customWidth="1"/>
    <col min="6412" max="6412" width="9.6640625" style="2" customWidth="1"/>
    <col min="6413" max="6413" width="7.44140625" style="2" customWidth="1"/>
    <col min="6414" max="6414" width="8.33203125" style="2" customWidth="1"/>
    <col min="6415" max="6656" width="9.109375" style="2"/>
    <col min="6657" max="6657" width="4.6640625" style="2" customWidth="1"/>
    <col min="6658" max="6658" width="23" style="2" customWidth="1"/>
    <col min="6659" max="6659" width="9.6640625" style="2" customWidth="1"/>
    <col min="6660" max="6660" width="9.88671875" style="2" customWidth="1"/>
    <col min="6661" max="6662" width="4.6640625" style="2" customWidth="1"/>
    <col min="6663" max="6663" width="39.88671875" style="2" customWidth="1"/>
    <col min="6664" max="6664" width="9.33203125" style="2" customWidth="1"/>
    <col min="6665" max="6665" width="8.6640625" style="2" customWidth="1"/>
    <col min="6666" max="6666" width="5.109375" style="2" customWidth="1"/>
    <col min="6667" max="6667" width="5" style="2" customWidth="1"/>
    <col min="6668" max="6668" width="9.6640625" style="2" customWidth="1"/>
    <col min="6669" max="6669" width="7.44140625" style="2" customWidth="1"/>
    <col min="6670" max="6670" width="8.33203125" style="2" customWidth="1"/>
    <col min="6671" max="6912" width="9.109375" style="2"/>
    <col min="6913" max="6913" width="4.6640625" style="2" customWidth="1"/>
    <col min="6914" max="6914" width="23" style="2" customWidth="1"/>
    <col min="6915" max="6915" width="9.6640625" style="2" customWidth="1"/>
    <col min="6916" max="6916" width="9.88671875" style="2" customWidth="1"/>
    <col min="6917" max="6918" width="4.6640625" style="2" customWidth="1"/>
    <col min="6919" max="6919" width="39.88671875" style="2" customWidth="1"/>
    <col min="6920" max="6920" width="9.33203125" style="2" customWidth="1"/>
    <col min="6921" max="6921" width="8.6640625" style="2" customWidth="1"/>
    <col min="6922" max="6922" width="5.109375" style="2" customWidth="1"/>
    <col min="6923" max="6923" width="5" style="2" customWidth="1"/>
    <col min="6924" max="6924" width="9.6640625" style="2" customWidth="1"/>
    <col min="6925" max="6925" width="7.44140625" style="2" customWidth="1"/>
    <col min="6926" max="6926" width="8.33203125" style="2" customWidth="1"/>
    <col min="6927" max="7168" width="9.109375" style="2"/>
    <col min="7169" max="7169" width="4.6640625" style="2" customWidth="1"/>
    <col min="7170" max="7170" width="23" style="2" customWidth="1"/>
    <col min="7171" max="7171" width="9.6640625" style="2" customWidth="1"/>
    <col min="7172" max="7172" width="9.88671875" style="2" customWidth="1"/>
    <col min="7173" max="7174" width="4.6640625" style="2" customWidth="1"/>
    <col min="7175" max="7175" width="39.88671875" style="2" customWidth="1"/>
    <col min="7176" max="7176" width="9.33203125" style="2" customWidth="1"/>
    <col min="7177" max="7177" width="8.6640625" style="2" customWidth="1"/>
    <col min="7178" max="7178" width="5.109375" style="2" customWidth="1"/>
    <col min="7179" max="7179" width="5" style="2" customWidth="1"/>
    <col min="7180" max="7180" width="9.6640625" style="2" customWidth="1"/>
    <col min="7181" max="7181" width="7.44140625" style="2" customWidth="1"/>
    <col min="7182" max="7182" width="8.33203125" style="2" customWidth="1"/>
    <col min="7183" max="7424" width="9.109375" style="2"/>
    <col min="7425" max="7425" width="4.6640625" style="2" customWidth="1"/>
    <col min="7426" max="7426" width="23" style="2" customWidth="1"/>
    <col min="7427" max="7427" width="9.6640625" style="2" customWidth="1"/>
    <col min="7428" max="7428" width="9.88671875" style="2" customWidth="1"/>
    <col min="7429" max="7430" width="4.6640625" style="2" customWidth="1"/>
    <col min="7431" max="7431" width="39.88671875" style="2" customWidth="1"/>
    <col min="7432" max="7432" width="9.33203125" style="2" customWidth="1"/>
    <col min="7433" max="7433" width="8.6640625" style="2" customWidth="1"/>
    <col min="7434" max="7434" width="5.109375" style="2" customWidth="1"/>
    <col min="7435" max="7435" width="5" style="2" customWidth="1"/>
    <col min="7436" max="7436" width="9.6640625" style="2" customWidth="1"/>
    <col min="7437" max="7437" width="7.44140625" style="2" customWidth="1"/>
    <col min="7438" max="7438" width="8.33203125" style="2" customWidth="1"/>
    <col min="7439" max="7680" width="9.109375" style="2"/>
    <col min="7681" max="7681" width="4.6640625" style="2" customWidth="1"/>
    <col min="7682" max="7682" width="23" style="2" customWidth="1"/>
    <col min="7683" max="7683" width="9.6640625" style="2" customWidth="1"/>
    <col min="7684" max="7684" width="9.88671875" style="2" customWidth="1"/>
    <col min="7685" max="7686" width="4.6640625" style="2" customWidth="1"/>
    <col min="7687" max="7687" width="39.88671875" style="2" customWidth="1"/>
    <col min="7688" max="7688" width="9.33203125" style="2" customWidth="1"/>
    <col min="7689" max="7689" width="8.6640625" style="2" customWidth="1"/>
    <col min="7690" max="7690" width="5.109375" style="2" customWidth="1"/>
    <col min="7691" max="7691" width="5" style="2" customWidth="1"/>
    <col min="7692" max="7692" width="9.6640625" style="2" customWidth="1"/>
    <col min="7693" max="7693" width="7.44140625" style="2" customWidth="1"/>
    <col min="7694" max="7694" width="8.33203125" style="2" customWidth="1"/>
    <col min="7695" max="7936" width="9.109375" style="2"/>
    <col min="7937" max="7937" width="4.6640625" style="2" customWidth="1"/>
    <col min="7938" max="7938" width="23" style="2" customWidth="1"/>
    <col min="7939" max="7939" width="9.6640625" style="2" customWidth="1"/>
    <col min="7940" max="7940" width="9.88671875" style="2" customWidth="1"/>
    <col min="7941" max="7942" width="4.6640625" style="2" customWidth="1"/>
    <col min="7943" max="7943" width="39.88671875" style="2" customWidth="1"/>
    <col min="7944" max="7944" width="9.33203125" style="2" customWidth="1"/>
    <col min="7945" max="7945" width="8.6640625" style="2" customWidth="1"/>
    <col min="7946" max="7946" width="5.109375" style="2" customWidth="1"/>
    <col min="7947" max="7947" width="5" style="2" customWidth="1"/>
    <col min="7948" max="7948" width="9.6640625" style="2" customWidth="1"/>
    <col min="7949" max="7949" width="7.44140625" style="2" customWidth="1"/>
    <col min="7950" max="7950" width="8.33203125" style="2" customWidth="1"/>
    <col min="7951" max="8192" width="9.109375" style="2"/>
    <col min="8193" max="8193" width="4.6640625" style="2" customWidth="1"/>
    <col min="8194" max="8194" width="23" style="2" customWidth="1"/>
    <col min="8195" max="8195" width="9.6640625" style="2" customWidth="1"/>
    <col min="8196" max="8196" width="9.88671875" style="2" customWidth="1"/>
    <col min="8197" max="8198" width="4.6640625" style="2" customWidth="1"/>
    <col min="8199" max="8199" width="39.88671875" style="2" customWidth="1"/>
    <col min="8200" max="8200" width="9.33203125" style="2" customWidth="1"/>
    <col min="8201" max="8201" width="8.6640625" style="2" customWidth="1"/>
    <col min="8202" max="8202" width="5.109375" style="2" customWidth="1"/>
    <col min="8203" max="8203" width="5" style="2" customWidth="1"/>
    <col min="8204" max="8204" width="9.6640625" style="2" customWidth="1"/>
    <col min="8205" max="8205" width="7.44140625" style="2" customWidth="1"/>
    <col min="8206" max="8206" width="8.33203125" style="2" customWidth="1"/>
    <col min="8207" max="8448" width="9.109375" style="2"/>
    <col min="8449" max="8449" width="4.6640625" style="2" customWidth="1"/>
    <col min="8450" max="8450" width="23" style="2" customWidth="1"/>
    <col min="8451" max="8451" width="9.6640625" style="2" customWidth="1"/>
    <col min="8452" max="8452" width="9.88671875" style="2" customWidth="1"/>
    <col min="8453" max="8454" width="4.6640625" style="2" customWidth="1"/>
    <col min="8455" max="8455" width="39.88671875" style="2" customWidth="1"/>
    <col min="8456" max="8456" width="9.33203125" style="2" customWidth="1"/>
    <col min="8457" max="8457" width="8.6640625" style="2" customWidth="1"/>
    <col min="8458" max="8458" width="5.109375" style="2" customWidth="1"/>
    <col min="8459" max="8459" width="5" style="2" customWidth="1"/>
    <col min="8460" max="8460" width="9.6640625" style="2" customWidth="1"/>
    <col min="8461" max="8461" width="7.44140625" style="2" customWidth="1"/>
    <col min="8462" max="8462" width="8.33203125" style="2" customWidth="1"/>
    <col min="8463" max="8704" width="9.109375" style="2"/>
    <col min="8705" max="8705" width="4.6640625" style="2" customWidth="1"/>
    <col min="8706" max="8706" width="23" style="2" customWidth="1"/>
    <col min="8707" max="8707" width="9.6640625" style="2" customWidth="1"/>
    <col min="8708" max="8708" width="9.88671875" style="2" customWidth="1"/>
    <col min="8709" max="8710" width="4.6640625" style="2" customWidth="1"/>
    <col min="8711" max="8711" width="39.88671875" style="2" customWidth="1"/>
    <col min="8712" max="8712" width="9.33203125" style="2" customWidth="1"/>
    <col min="8713" max="8713" width="8.6640625" style="2" customWidth="1"/>
    <col min="8714" max="8714" width="5.109375" style="2" customWidth="1"/>
    <col min="8715" max="8715" width="5" style="2" customWidth="1"/>
    <col min="8716" max="8716" width="9.6640625" style="2" customWidth="1"/>
    <col min="8717" max="8717" width="7.44140625" style="2" customWidth="1"/>
    <col min="8718" max="8718" width="8.33203125" style="2" customWidth="1"/>
    <col min="8719" max="8960" width="9.109375" style="2"/>
    <col min="8961" max="8961" width="4.6640625" style="2" customWidth="1"/>
    <col min="8962" max="8962" width="23" style="2" customWidth="1"/>
    <col min="8963" max="8963" width="9.6640625" style="2" customWidth="1"/>
    <col min="8964" max="8964" width="9.88671875" style="2" customWidth="1"/>
    <col min="8965" max="8966" width="4.6640625" style="2" customWidth="1"/>
    <col min="8967" max="8967" width="39.88671875" style="2" customWidth="1"/>
    <col min="8968" max="8968" width="9.33203125" style="2" customWidth="1"/>
    <col min="8969" max="8969" width="8.6640625" style="2" customWidth="1"/>
    <col min="8970" max="8970" width="5.109375" style="2" customWidth="1"/>
    <col min="8971" max="8971" width="5" style="2" customWidth="1"/>
    <col min="8972" max="8972" width="9.6640625" style="2" customWidth="1"/>
    <col min="8973" max="8973" width="7.44140625" style="2" customWidth="1"/>
    <col min="8974" max="8974" width="8.33203125" style="2" customWidth="1"/>
    <col min="8975" max="9216" width="9.109375" style="2"/>
    <col min="9217" max="9217" width="4.6640625" style="2" customWidth="1"/>
    <col min="9218" max="9218" width="23" style="2" customWidth="1"/>
    <col min="9219" max="9219" width="9.6640625" style="2" customWidth="1"/>
    <col min="9220" max="9220" width="9.88671875" style="2" customWidth="1"/>
    <col min="9221" max="9222" width="4.6640625" style="2" customWidth="1"/>
    <col min="9223" max="9223" width="39.88671875" style="2" customWidth="1"/>
    <col min="9224" max="9224" width="9.33203125" style="2" customWidth="1"/>
    <col min="9225" max="9225" width="8.6640625" style="2" customWidth="1"/>
    <col min="9226" max="9226" width="5.109375" style="2" customWidth="1"/>
    <col min="9227" max="9227" width="5" style="2" customWidth="1"/>
    <col min="9228" max="9228" width="9.6640625" style="2" customWidth="1"/>
    <col min="9229" max="9229" width="7.44140625" style="2" customWidth="1"/>
    <col min="9230" max="9230" width="8.33203125" style="2" customWidth="1"/>
    <col min="9231" max="9472" width="9.109375" style="2"/>
    <col min="9473" max="9473" width="4.6640625" style="2" customWidth="1"/>
    <col min="9474" max="9474" width="23" style="2" customWidth="1"/>
    <col min="9475" max="9475" width="9.6640625" style="2" customWidth="1"/>
    <col min="9476" max="9476" width="9.88671875" style="2" customWidth="1"/>
    <col min="9477" max="9478" width="4.6640625" style="2" customWidth="1"/>
    <col min="9479" max="9479" width="39.88671875" style="2" customWidth="1"/>
    <col min="9480" max="9480" width="9.33203125" style="2" customWidth="1"/>
    <col min="9481" max="9481" width="8.6640625" style="2" customWidth="1"/>
    <col min="9482" max="9482" width="5.109375" style="2" customWidth="1"/>
    <col min="9483" max="9483" width="5" style="2" customWidth="1"/>
    <col min="9484" max="9484" width="9.6640625" style="2" customWidth="1"/>
    <col min="9485" max="9485" width="7.44140625" style="2" customWidth="1"/>
    <col min="9486" max="9486" width="8.33203125" style="2" customWidth="1"/>
    <col min="9487" max="9728" width="9.109375" style="2"/>
    <col min="9729" max="9729" width="4.6640625" style="2" customWidth="1"/>
    <col min="9730" max="9730" width="23" style="2" customWidth="1"/>
    <col min="9731" max="9731" width="9.6640625" style="2" customWidth="1"/>
    <col min="9732" max="9732" width="9.88671875" style="2" customWidth="1"/>
    <col min="9733" max="9734" width="4.6640625" style="2" customWidth="1"/>
    <col min="9735" max="9735" width="39.88671875" style="2" customWidth="1"/>
    <col min="9736" max="9736" width="9.33203125" style="2" customWidth="1"/>
    <col min="9737" max="9737" width="8.6640625" style="2" customWidth="1"/>
    <col min="9738" max="9738" width="5.109375" style="2" customWidth="1"/>
    <col min="9739" max="9739" width="5" style="2" customWidth="1"/>
    <col min="9740" max="9740" width="9.6640625" style="2" customWidth="1"/>
    <col min="9741" max="9741" width="7.44140625" style="2" customWidth="1"/>
    <col min="9742" max="9742" width="8.33203125" style="2" customWidth="1"/>
    <col min="9743" max="9984" width="9.109375" style="2"/>
    <col min="9985" max="9985" width="4.6640625" style="2" customWidth="1"/>
    <col min="9986" max="9986" width="23" style="2" customWidth="1"/>
    <col min="9987" max="9987" width="9.6640625" style="2" customWidth="1"/>
    <col min="9988" max="9988" width="9.88671875" style="2" customWidth="1"/>
    <col min="9989" max="9990" width="4.6640625" style="2" customWidth="1"/>
    <col min="9991" max="9991" width="39.88671875" style="2" customWidth="1"/>
    <col min="9992" max="9992" width="9.33203125" style="2" customWidth="1"/>
    <col min="9993" max="9993" width="8.6640625" style="2" customWidth="1"/>
    <col min="9994" max="9994" width="5.109375" style="2" customWidth="1"/>
    <col min="9995" max="9995" width="5" style="2" customWidth="1"/>
    <col min="9996" max="9996" width="9.6640625" style="2" customWidth="1"/>
    <col min="9997" max="9997" width="7.44140625" style="2" customWidth="1"/>
    <col min="9998" max="9998" width="8.33203125" style="2" customWidth="1"/>
    <col min="9999" max="10240" width="9.109375" style="2"/>
    <col min="10241" max="10241" width="4.6640625" style="2" customWidth="1"/>
    <col min="10242" max="10242" width="23" style="2" customWidth="1"/>
    <col min="10243" max="10243" width="9.6640625" style="2" customWidth="1"/>
    <col min="10244" max="10244" width="9.88671875" style="2" customWidth="1"/>
    <col min="10245" max="10246" width="4.6640625" style="2" customWidth="1"/>
    <col min="10247" max="10247" width="39.88671875" style="2" customWidth="1"/>
    <col min="10248" max="10248" width="9.33203125" style="2" customWidth="1"/>
    <col min="10249" max="10249" width="8.6640625" style="2" customWidth="1"/>
    <col min="10250" max="10250" width="5.109375" style="2" customWidth="1"/>
    <col min="10251" max="10251" width="5" style="2" customWidth="1"/>
    <col min="10252" max="10252" width="9.6640625" style="2" customWidth="1"/>
    <col min="10253" max="10253" width="7.44140625" style="2" customWidth="1"/>
    <col min="10254" max="10254" width="8.33203125" style="2" customWidth="1"/>
    <col min="10255" max="10496" width="9.109375" style="2"/>
    <col min="10497" max="10497" width="4.6640625" style="2" customWidth="1"/>
    <col min="10498" max="10498" width="23" style="2" customWidth="1"/>
    <col min="10499" max="10499" width="9.6640625" style="2" customWidth="1"/>
    <col min="10500" max="10500" width="9.88671875" style="2" customWidth="1"/>
    <col min="10501" max="10502" width="4.6640625" style="2" customWidth="1"/>
    <col min="10503" max="10503" width="39.88671875" style="2" customWidth="1"/>
    <col min="10504" max="10504" width="9.33203125" style="2" customWidth="1"/>
    <col min="10505" max="10505" width="8.6640625" style="2" customWidth="1"/>
    <col min="10506" max="10506" width="5.109375" style="2" customWidth="1"/>
    <col min="10507" max="10507" width="5" style="2" customWidth="1"/>
    <col min="10508" max="10508" width="9.6640625" style="2" customWidth="1"/>
    <col min="10509" max="10509" width="7.44140625" style="2" customWidth="1"/>
    <col min="10510" max="10510" width="8.33203125" style="2" customWidth="1"/>
    <col min="10511" max="10752" width="9.109375" style="2"/>
    <col min="10753" max="10753" width="4.6640625" style="2" customWidth="1"/>
    <col min="10754" max="10754" width="23" style="2" customWidth="1"/>
    <col min="10755" max="10755" width="9.6640625" style="2" customWidth="1"/>
    <col min="10756" max="10756" width="9.88671875" style="2" customWidth="1"/>
    <col min="10757" max="10758" width="4.6640625" style="2" customWidth="1"/>
    <col min="10759" max="10759" width="39.88671875" style="2" customWidth="1"/>
    <col min="10760" max="10760" width="9.33203125" style="2" customWidth="1"/>
    <col min="10761" max="10761" width="8.6640625" style="2" customWidth="1"/>
    <col min="10762" max="10762" width="5.109375" style="2" customWidth="1"/>
    <col min="10763" max="10763" width="5" style="2" customWidth="1"/>
    <col min="10764" max="10764" width="9.6640625" style="2" customWidth="1"/>
    <col min="10765" max="10765" width="7.44140625" style="2" customWidth="1"/>
    <col min="10766" max="10766" width="8.33203125" style="2" customWidth="1"/>
    <col min="10767" max="11008" width="9.109375" style="2"/>
    <col min="11009" max="11009" width="4.6640625" style="2" customWidth="1"/>
    <col min="11010" max="11010" width="23" style="2" customWidth="1"/>
    <col min="11011" max="11011" width="9.6640625" style="2" customWidth="1"/>
    <col min="11012" max="11012" width="9.88671875" style="2" customWidth="1"/>
    <col min="11013" max="11014" width="4.6640625" style="2" customWidth="1"/>
    <col min="11015" max="11015" width="39.88671875" style="2" customWidth="1"/>
    <col min="11016" max="11016" width="9.33203125" style="2" customWidth="1"/>
    <col min="11017" max="11017" width="8.6640625" style="2" customWidth="1"/>
    <col min="11018" max="11018" width="5.109375" style="2" customWidth="1"/>
    <col min="11019" max="11019" width="5" style="2" customWidth="1"/>
    <col min="11020" max="11020" width="9.6640625" style="2" customWidth="1"/>
    <col min="11021" max="11021" width="7.44140625" style="2" customWidth="1"/>
    <col min="11022" max="11022" width="8.33203125" style="2" customWidth="1"/>
    <col min="11023" max="11264" width="9.109375" style="2"/>
    <col min="11265" max="11265" width="4.6640625" style="2" customWidth="1"/>
    <col min="11266" max="11266" width="23" style="2" customWidth="1"/>
    <col min="11267" max="11267" width="9.6640625" style="2" customWidth="1"/>
    <col min="11268" max="11268" width="9.88671875" style="2" customWidth="1"/>
    <col min="11269" max="11270" width="4.6640625" style="2" customWidth="1"/>
    <col min="11271" max="11271" width="39.88671875" style="2" customWidth="1"/>
    <col min="11272" max="11272" width="9.33203125" style="2" customWidth="1"/>
    <col min="11273" max="11273" width="8.6640625" style="2" customWidth="1"/>
    <col min="11274" max="11274" width="5.109375" style="2" customWidth="1"/>
    <col min="11275" max="11275" width="5" style="2" customWidth="1"/>
    <col min="11276" max="11276" width="9.6640625" style="2" customWidth="1"/>
    <col min="11277" max="11277" width="7.44140625" style="2" customWidth="1"/>
    <col min="11278" max="11278" width="8.33203125" style="2" customWidth="1"/>
    <col min="11279" max="11520" width="9.109375" style="2"/>
    <col min="11521" max="11521" width="4.6640625" style="2" customWidth="1"/>
    <col min="11522" max="11522" width="23" style="2" customWidth="1"/>
    <col min="11523" max="11523" width="9.6640625" style="2" customWidth="1"/>
    <col min="11524" max="11524" width="9.88671875" style="2" customWidth="1"/>
    <col min="11525" max="11526" width="4.6640625" style="2" customWidth="1"/>
    <col min="11527" max="11527" width="39.88671875" style="2" customWidth="1"/>
    <col min="11528" max="11528" width="9.33203125" style="2" customWidth="1"/>
    <col min="11529" max="11529" width="8.6640625" style="2" customWidth="1"/>
    <col min="11530" max="11530" width="5.109375" style="2" customWidth="1"/>
    <col min="11531" max="11531" width="5" style="2" customWidth="1"/>
    <col min="11532" max="11532" width="9.6640625" style="2" customWidth="1"/>
    <col min="11533" max="11533" width="7.44140625" style="2" customWidth="1"/>
    <col min="11534" max="11534" width="8.33203125" style="2" customWidth="1"/>
    <col min="11535" max="11776" width="9.109375" style="2"/>
    <col min="11777" max="11777" width="4.6640625" style="2" customWidth="1"/>
    <col min="11778" max="11778" width="23" style="2" customWidth="1"/>
    <col min="11779" max="11779" width="9.6640625" style="2" customWidth="1"/>
    <col min="11780" max="11780" width="9.88671875" style="2" customWidth="1"/>
    <col min="11781" max="11782" width="4.6640625" style="2" customWidth="1"/>
    <col min="11783" max="11783" width="39.88671875" style="2" customWidth="1"/>
    <col min="11784" max="11784" width="9.33203125" style="2" customWidth="1"/>
    <col min="11785" max="11785" width="8.6640625" style="2" customWidth="1"/>
    <col min="11786" max="11786" width="5.109375" style="2" customWidth="1"/>
    <col min="11787" max="11787" width="5" style="2" customWidth="1"/>
    <col min="11788" max="11788" width="9.6640625" style="2" customWidth="1"/>
    <col min="11789" max="11789" width="7.44140625" style="2" customWidth="1"/>
    <col min="11790" max="11790" width="8.33203125" style="2" customWidth="1"/>
    <col min="11791" max="12032" width="9.109375" style="2"/>
    <col min="12033" max="12033" width="4.6640625" style="2" customWidth="1"/>
    <col min="12034" max="12034" width="23" style="2" customWidth="1"/>
    <col min="12035" max="12035" width="9.6640625" style="2" customWidth="1"/>
    <col min="12036" max="12036" width="9.88671875" style="2" customWidth="1"/>
    <col min="12037" max="12038" width="4.6640625" style="2" customWidth="1"/>
    <col min="12039" max="12039" width="39.88671875" style="2" customWidth="1"/>
    <col min="12040" max="12040" width="9.33203125" style="2" customWidth="1"/>
    <col min="12041" max="12041" width="8.6640625" style="2" customWidth="1"/>
    <col min="12042" max="12042" width="5.109375" style="2" customWidth="1"/>
    <col min="12043" max="12043" width="5" style="2" customWidth="1"/>
    <col min="12044" max="12044" width="9.6640625" style="2" customWidth="1"/>
    <col min="12045" max="12045" width="7.44140625" style="2" customWidth="1"/>
    <col min="12046" max="12046" width="8.33203125" style="2" customWidth="1"/>
    <col min="12047" max="12288" width="9.109375" style="2"/>
    <col min="12289" max="12289" width="4.6640625" style="2" customWidth="1"/>
    <col min="12290" max="12290" width="23" style="2" customWidth="1"/>
    <col min="12291" max="12291" width="9.6640625" style="2" customWidth="1"/>
    <col min="12292" max="12292" width="9.88671875" style="2" customWidth="1"/>
    <col min="12293" max="12294" width="4.6640625" style="2" customWidth="1"/>
    <col min="12295" max="12295" width="39.88671875" style="2" customWidth="1"/>
    <col min="12296" max="12296" width="9.33203125" style="2" customWidth="1"/>
    <col min="12297" max="12297" width="8.6640625" style="2" customWidth="1"/>
    <col min="12298" max="12298" width="5.109375" style="2" customWidth="1"/>
    <col min="12299" max="12299" width="5" style="2" customWidth="1"/>
    <col min="12300" max="12300" width="9.6640625" style="2" customWidth="1"/>
    <col min="12301" max="12301" width="7.44140625" style="2" customWidth="1"/>
    <col min="12302" max="12302" width="8.33203125" style="2" customWidth="1"/>
    <col min="12303" max="12544" width="9.109375" style="2"/>
    <col min="12545" max="12545" width="4.6640625" style="2" customWidth="1"/>
    <col min="12546" max="12546" width="23" style="2" customWidth="1"/>
    <col min="12547" max="12547" width="9.6640625" style="2" customWidth="1"/>
    <col min="12548" max="12548" width="9.88671875" style="2" customWidth="1"/>
    <col min="12549" max="12550" width="4.6640625" style="2" customWidth="1"/>
    <col min="12551" max="12551" width="39.88671875" style="2" customWidth="1"/>
    <col min="12552" max="12552" width="9.33203125" style="2" customWidth="1"/>
    <col min="12553" max="12553" width="8.6640625" style="2" customWidth="1"/>
    <col min="12554" max="12554" width="5.109375" style="2" customWidth="1"/>
    <col min="12555" max="12555" width="5" style="2" customWidth="1"/>
    <col min="12556" max="12556" width="9.6640625" style="2" customWidth="1"/>
    <col min="12557" max="12557" width="7.44140625" style="2" customWidth="1"/>
    <col min="12558" max="12558" width="8.33203125" style="2" customWidth="1"/>
    <col min="12559" max="12800" width="9.109375" style="2"/>
    <col min="12801" max="12801" width="4.6640625" style="2" customWidth="1"/>
    <col min="12802" max="12802" width="23" style="2" customWidth="1"/>
    <col min="12803" max="12803" width="9.6640625" style="2" customWidth="1"/>
    <col min="12804" max="12804" width="9.88671875" style="2" customWidth="1"/>
    <col min="12805" max="12806" width="4.6640625" style="2" customWidth="1"/>
    <col min="12807" max="12807" width="39.88671875" style="2" customWidth="1"/>
    <col min="12808" max="12808" width="9.33203125" style="2" customWidth="1"/>
    <col min="12809" max="12809" width="8.6640625" style="2" customWidth="1"/>
    <col min="12810" max="12810" width="5.109375" style="2" customWidth="1"/>
    <col min="12811" max="12811" width="5" style="2" customWidth="1"/>
    <col min="12812" max="12812" width="9.6640625" style="2" customWidth="1"/>
    <col min="12813" max="12813" width="7.44140625" style="2" customWidth="1"/>
    <col min="12814" max="12814" width="8.33203125" style="2" customWidth="1"/>
    <col min="12815" max="13056" width="9.109375" style="2"/>
    <col min="13057" max="13057" width="4.6640625" style="2" customWidth="1"/>
    <col min="13058" max="13058" width="23" style="2" customWidth="1"/>
    <col min="13059" max="13059" width="9.6640625" style="2" customWidth="1"/>
    <col min="13060" max="13060" width="9.88671875" style="2" customWidth="1"/>
    <col min="13061" max="13062" width="4.6640625" style="2" customWidth="1"/>
    <col min="13063" max="13063" width="39.88671875" style="2" customWidth="1"/>
    <col min="13064" max="13064" width="9.33203125" style="2" customWidth="1"/>
    <col min="13065" max="13065" width="8.6640625" style="2" customWidth="1"/>
    <col min="13066" max="13066" width="5.109375" style="2" customWidth="1"/>
    <col min="13067" max="13067" width="5" style="2" customWidth="1"/>
    <col min="13068" max="13068" width="9.6640625" style="2" customWidth="1"/>
    <col min="13069" max="13069" width="7.44140625" style="2" customWidth="1"/>
    <col min="13070" max="13070" width="8.33203125" style="2" customWidth="1"/>
    <col min="13071" max="13312" width="9.109375" style="2"/>
    <col min="13313" max="13313" width="4.6640625" style="2" customWidth="1"/>
    <col min="13314" max="13314" width="23" style="2" customWidth="1"/>
    <col min="13315" max="13315" width="9.6640625" style="2" customWidth="1"/>
    <col min="13316" max="13316" width="9.88671875" style="2" customWidth="1"/>
    <col min="13317" max="13318" width="4.6640625" style="2" customWidth="1"/>
    <col min="13319" max="13319" width="39.88671875" style="2" customWidth="1"/>
    <col min="13320" max="13320" width="9.33203125" style="2" customWidth="1"/>
    <col min="13321" max="13321" width="8.6640625" style="2" customWidth="1"/>
    <col min="13322" max="13322" width="5.109375" style="2" customWidth="1"/>
    <col min="13323" max="13323" width="5" style="2" customWidth="1"/>
    <col min="13324" max="13324" width="9.6640625" style="2" customWidth="1"/>
    <col min="13325" max="13325" width="7.44140625" style="2" customWidth="1"/>
    <col min="13326" max="13326" width="8.33203125" style="2" customWidth="1"/>
    <col min="13327" max="13568" width="9.109375" style="2"/>
    <col min="13569" max="13569" width="4.6640625" style="2" customWidth="1"/>
    <col min="13570" max="13570" width="23" style="2" customWidth="1"/>
    <col min="13571" max="13571" width="9.6640625" style="2" customWidth="1"/>
    <col min="13572" max="13572" width="9.88671875" style="2" customWidth="1"/>
    <col min="13573" max="13574" width="4.6640625" style="2" customWidth="1"/>
    <col min="13575" max="13575" width="39.88671875" style="2" customWidth="1"/>
    <col min="13576" max="13576" width="9.33203125" style="2" customWidth="1"/>
    <col min="13577" max="13577" width="8.6640625" style="2" customWidth="1"/>
    <col min="13578" max="13578" width="5.109375" style="2" customWidth="1"/>
    <col min="13579" max="13579" width="5" style="2" customWidth="1"/>
    <col min="13580" max="13580" width="9.6640625" style="2" customWidth="1"/>
    <col min="13581" max="13581" width="7.44140625" style="2" customWidth="1"/>
    <col min="13582" max="13582" width="8.33203125" style="2" customWidth="1"/>
    <col min="13583" max="13824" width="9.109375" style="2"/>
    <col min="13825" max="13825" width="4.6640625" style="2" customWidth="1"/>
    <col min="13826" max="13826" width="23" style="2" customWidth="1"/>
    <col min="13827" max="13827" width="9.6640625" style="2" customWidth="1"/>
    <col min="13828" max="13828" width="9.88671875" style="2" customWidth="1"/>
    <col min="13829" max="13830" width="4.6640625" style="2" customWidth="1"/>
    <col min="13831" max="13831" width="39.88671875" style="2" customWidth="1"/>
    <col min="13832" max="13832" width="9.33203125" style="2" customWidth="1"/>
    <col min="13833" max="13833" width="8.6640625" style="2" customWidth="1"/>
    <col min="13834" max="13834" width="5.109375" style="2" customWidth="1"/>
    <col min="13835" max="13835" width="5" style="2" customWidth="1"/>
    <col min="13836" max="13836" width="9.6640625" style="2" customWidth="1"/>
    <col min="13837" max="13837" width="7.44140625" style="2" customWidth="1"/>
    <col min="13838" max="13838" width="8.33203125" style="2" customWidth="1"/>
    <col min="13839" max="14080" width="9.109375" style="2"/>
    <col min="14081" max="14081" width="4.6640625" style="2" customWidth="1"/>
    <col min="14082" max="14082" width="23" style="2" customWidth="1"/>
    <col min="14083" max="14083" width="9.6640625" style="2" customWidth="1"/>
    <col min="14084" max="14084" width="9.88671875" style="2" customWidth="1"/>
    <col min="14085" max="14086" width="4.6640625" style="2" customWidth="1"/>
    <col min="14087" max="14087" width="39.88671875" style="2" customWidth="1"/>
    <col min="14088" max="14088" width="9.33203125" style="2" customWidth="1"/>
    <col min="14089" max="14089" width="8.6640625" style="2" customWidth="1"/>
    <col min="14090" max="14090" width="5.109375" style="2" customWidth="1"/>
    <col min="14091" max="14091" width="5" style="2" customWidth="1"/>
    <col min="14092" max="14092" width="9.6640625" style="2" customWidth="1"/>
    <col min="14093" max="14093" width="7.44140625" style="2" customWidth="1"/>
    <col min="14094" max="14094" width="8.33203125" style="2" customWidth="1"/>
    <col min="14095" max="14336" width="9.109375" style="2"/>
    <col min="14337" max="14337" width="4.6640625" style="2" customWidth="1"/>
    <col min="14338" max="14338" width="23" style="2" customWidth="1"/>
    <col min="14339" max="14339" width="9.6640625" style="2" customWidth="1"/>
    <col min="14340" max="14340" width="9.88671875" style="2" customWidth="1"/>
    <col min="14341" max="14342" width="4.6640625" style="2" customWidth="1"/>
    <col min="14343" max="14343" width="39.88671875" style="2" customWidth="1"/>
    <col min="14344" max="14344" width="9.33203125" style="2" customWidth="1"/>
    <col min="14345" max="14345" width="8.6640625" style="2" customWidth="1"/>
    <col min="14346" max="14346" width="5.109375" style="2" customWidth="1"/>
    <col min="14347" max="14347" width="5" style="2" customWidth="1"/>
    <col min="14348" max="14348" width="9.6640625" style="2" customWidth="1"/>
    <col min="14349" max="14349" width="7.44140625" style="2" customWidth="1"/>
    <col min="14350" max="14350" width="8.33203125" style="2" customWidth="1"/>
    <col min="14351" max="14592" width="9.109375" style="2"/>
    <col min="14593" max="14593" width="4.6640625" style="2" customWidth="1"/>
    <col min="14594" max="14594" width="23" style="2" customWidth="1"/>
    <col min="14595" max="14595" width="9.6640625" style="2" customWidth="1"/>
    <col min="14596" max="14596" width="9.88671875" style="2" customWidth="1"/>
    <col min="14597" max="14598" width="4.6640625" style="2" customWidth="1"/>
    <col min="14599" max="14599" width="39.88671875" style="2" customWidth="1"/>
    <col min="14600" max="14600" width="9.33203125" style="2" customWidth="1"/>
    <col min="14601" max="14601" width="8.6640625" style="2" customWidth="1"/>
    <col min="14602" max="14602" width="5.109375" style="2" customWidth="1"/>
    <col min="14603" max="14603" width="5" style="2" customWidth="1"/>
    <col min="14604" max="14604" width="9.6640625" style="2" customWidth="1"/>
    <col min="14605" max="14605" width="7.44140625" style="2" customWidth="1"/>
    <col min="14606" max="14606" width="8.33203125" style="2" customWidth="1"/>
    <col min="14607" max="14848" width="9.109375" style="2"/>
    <col min="14849" max="14849" width="4.6640625" style="2" customWidth="1"/>
    <col min="14850" max="14850" width="23" style="2" customWidth="1"/>
    <col min="14851" max="14851" width="9.6640625" style="2" customWidth="1"/>
    <col min="14852" max="14852" width="9.88671875" style="2" customWidth="1"/>
    <col min="14853" max="14854" width="4.6640625" style="2" customWidth="1"/>
    <col min="14855" max="14855" width="39.88671875" style="2" customWidth="1"/>
    <col min="14856" max="14856" width="9.33203125" style="2" customWidth="1"/>
    <col min="14857" max="14857" width="8.6640625" style="2" customWidth="1"/>
    <col min="14858" max="14858" width="5.109375" style="2" customWidth="1"/>
    <col min="14859" max="14859" width="5" style="2" customWidth="1"/>
    <col min="14860" max="14860" width="9.6640625" style="2" customWidth="1"/>
    <col min="14861" max="14861" width="7.44140625" style="2" customWidth="1"/>
    <col min="14862" max="14862" width="8.33203125" style="2" customWidth="1"/>
    <col min="14863" max="15104" width="9.109375" style="2"/>
    <col min="15105" max="15105" width="4.6640625" style="2" customWidth="1"/>
    <col min="15106" max="15106" width="23" style="2" customWidth="1"/>
    <col min="15107" max="15107" width="9.6640625" style="2" customWidth="1"/>
    <col min="15108" max="15108" width="9.88671875" style="2" customWidth="1"/>
    <col min="15109" max="15110" width="4.6640625" style="2" customWidth="1"/>
    <col min="15111" max="15111" width="39.88671875" style="2" customWidth="1"/>
    <col min="15112" max="15112" width="9.33203125" style="2" customWidth="1"/>
    <col min="15113" max="15113" width="8.6640625" style="2" customWidth="1"/>
    <col min="15114" max="15114" width="5.109375" style="2" customWidth="1"/>
    <col min="15115" max="15115" width="5" style="2" customWidth="1"/>
    <col min="15116" max="15116" width="9.6640625" style="2" customWidth="1"/>
    <col min="15117" max="15117" width="7.44140625" style="2" customWidth="1"/>
    <col min="15118" max="15118" width="8.33203125" style="2" customWidth="1"/>
    <col min="15119" max="15360" width="9.109375" style="2"/>
    <col min="15361" max="15361" width="4.6640625" style="2" customWidth="1"/>
    <col min="15362" max="15362" width="23" style="2" customWidth="1"/>
    <col min="15363" max="15363" width="9.6640625" style="2" customWidth="1"/>
    <col min="15364" max="15364" width="9.88671875" style="2" customWidth="1"/>
    <col min="15365" max="15366" width="4.6640625" style="2" customWidth="1"/>
    <col min="15367" max="15367" width="39.88671875" style="2" customWidth="1"/>
    <col min="15368" max="15368" width="9.33203125" style="2" customWidth="1"/>
    <col min="15369" max="15369" width="8.6640625" style="2" customWidth="1"/>
    <col min="15370" max="15370" width="5.109375" style="2" customWidth="1"/>
    <col min="15371" max="15371" width="5" style="2" customWidth="1"/>
    <col min="15372" max="15372" width="9.6640625" style="2" customWidth="1"/>
    <col min="15373" max="15373" width="7.44140625" style="2" customWidth="1"/>
    <col min="15374" max="15374" width="8.33203125" style="2" customWidth="1"/>
    <col min="15375" max="15616" width="9.109375" style="2"/>
    <col min="15617" max="15617" width="4.6640625" style="2" customWidth="1"/>
    <col min="15618" max="15618" width="23" style="2" customWidth="1"/>
    <col min="15619" max="15619" width="9.6640625" style="2" customWidth="1"/>
    <col min="15620" max="15620" width="9.88671875" style="2" customWidth="1"/>
    <col min="15621" max="15622" width="4.6640625" style="2" customWidth="1"/>
    <col min="15623" max="15623" width="39.88671875" style="2" customWidth="1"/>
    <col min="15624" max="15624" width="9.33203125" style="2" customWidth="1"/>
    <col min="15625" max="15625" width="8.6640625" style="2" customWidth="1"/>
    <col min="15626" max="15626" width="5.109375" style="2" customWidth="1"/>
    <col min="15627" max="15627" width="5" style="2" customWidth="1"/>
    <col min="15628" max="15628" width="9.6640625" style="2" customWidth="1"/>
    <col min="15629" max="15629" width="7.44140625" style="2" customWidth="1"/>
    <col min="15630" max="15630" width="8.33203125" style="2" customWidth="1"/>
    <col min="15631" max="15872" width="9.109375" style="2"/>
    <col min="15873" max="15873" width="4.6640625" style="2" customWidth="1"/>
    <col min="15874" max="15874" width="23" style="2" customWidth="1"/>
    <col min="15875" max="15875" width="9.6640625" style="2" customWidth="1"/>
    <col min="15876" max="15876" width="9.88671875" style="2" customWidth="1"/>
    <col min="15877" max="15878" width="4.6640625" style="2" customWidth="1"/>
    <col min="15879" max="15879" width="39.88671875" style="2" customWidth="1"/>
    <col min="15880" max="15880" width="9.33203125" style="2" customWidth="1"/>
    <col min="15881" max="15881" width="8.6640625" style="2" customWidth="1"/>
    <col min="15882" max="15882" width="5.109375" style="2" customWidth="1"/>
    <col min="15883" max="15883" width="5" style="2" customWidth="1"/>
    <col min="15884" max="15884" width="9.6640625" style="2" customWidth="1"/>
    <col min="15885" max="15885" width="7.44140625" style="2" customWidth="1"/>
    <col min="15886" max="15886" width="8.33203125" style="2" customWidth="1"/>
    <col min="15887" max="16128" width="9.109375" style="2"/>
    <col min="16129" max="16129" width="4.6640625" style="2" customWidth="1"/>
    <col min="16130" max="16130" width="23" style="2" customWidth="1"/>
    <col min="16131" max="16131" width="9.6640625" style="2" customWidth="1"/>
    <col min="16132" max="16132" width="9.88671875" style="2" customWidth="1"/>
    <col min="16133" max="16134" width="4.6640625" style="2" customWidth="1"/>
    <col min="16135" max="16135" width="39.88671875" style="2" customWidth="1"/>
    <col min="16136" max="16136" width="9.33203125" style="2" customWidth="1"/>
    <col min="16137" max="16137" width="8.6640625" style="2" customWidth="1"/>
    <col min="16138" max="16138" width="5.109375" style="2" customWidth="1"/>
    <col min="16139" max="16139" width="5" style="2" customWidth="1"/>
    <col min="16140" max="16140" width="9.6640625" style="2" customWidth="1"/>
    <col min="16141" max="16141" width="7.44140625" style="2" customWidth="1"/>
    <col min="16142" max="16142" width="8.33203125" style="2" customWidth="1"/>
    <col min="16143" max="16384" width="9.109375" style="2"/>
  </cols>
  <sheetData>
    <row r="1" spans="1:14" s="116" customFormat="1" ht="22.8" x14ac:dyDescent="0.3">
      <c r="A1" s="114" t="s">
        <v>22</v>
      </c>
      <c r="B1" s="115"/>
      <c r="C1" s="133"/>
      <c r="D1" s="133"/>
      <c r="E1" s="115"/>
      <c r="F1" s="115"/>
      <c r="G1" s="116" t="s">
        <v>25</v>
      </c>
      <c r="H1" s="117"/>
      <c r="I1" s="117"/>
      <c r="K1" s="158"/>
      <c r="L1" s="159" t="s">
        <v>37</v>
      </c>
      <c r="M1" s="160"/>
    </row>
    <row r="2" spans="1:14" s="116" customFormat="1" ht="21" x14ac:dyDescent="0.3">
      <c r="A2" s="285" t="s">
        <v>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4" s="19" customFormat="1" ht="20.399999999999999" x14ac:dyDescent="0.3">
      <c r="A3" s="118"/>
      <c r="B3" s="114"/>
      <c r="C3" s="119"/>
      <c r="D3" s="133"/>
      <c r="E3" s="115" t="s">
        <v>1</v>
      </c>
      <c r="F3" s="120"/>
      <c r="G3" s="157" t="s">
        <v>47</v>
      </c>
      <c r="H3" s="135"/>
      <c r="I3" s="119"/>
      <c r="L3" s="119"/>
      <c r="M3" s="119"/>
    </row>
    <row r="4" spans="1:14" s="19" customFormat="1" ht="52.2" x14ac:dyDescent="0.3">
      <c r="A4" s="121"/>
      <c r="B4" s="16" t="s">
        <v>2</v>
      </c>
      <c r="C4" s="132" t="s">
        <v>3</v>
      </c>
      <c r="D4" s="18" t="s">
        <v>4</v>
      </c>
      <c r="E4" s="286" t="s">
        <v>5</v>
      </c>
      <c r="F4" s="287"/>
      <c r="G4" s="16" t="s">
        <v>6</v>
      </c>
      <c r="H4" s="129" t="s">
        <v>7</v>
      </c>
      <c r="I4" s="132" t="s">
        <v>8</v>
      </c>
      <c r="J4" s="106" t="s">
        <v>9</v>
      </c>
      <c r="K4" s="106" t="s">
        <v>10</v>
      </c>
      <c r="L4" s="129" t="s">
        <v>11</v>
      </c>
      <c r="M4" s="257" t="s">
        <v>12</v>
      </c>
      <c r="N4" s="114"/>
    </row>
    <row r="5" spans="1:14" s="109" customFormat="1" ht="22.2" customHeight="1" x14ac:dyDescent="0.3">
      <c r="A5" s="264">
        <v>1</v>
      </c>
      <c r="B5" s="56" t="s">
        <v>26</v>
      </c>
      <c r="C5" s="270">
        <v>5680.79</v>
      </c>
      <c r="D5" s="273">
        <v>5680.79</v>
      </c>
      <c r="E5" s="80" t="s">
        <v>23</v>
      </c>
      <c r="F5" s="80" t="s">
        <v>24</v>
      </c>
      <c r="G5" s="276" t="s">
        <v>38</v>
      </c>
      <c r="H5" s="279">
        <v>45535</v>
      </c>
      <c r="I5" s="264" t="s">
        <v>34</v>
      </c>
      <c r="J5" s="56"/>
      <c r="K5" s="267">
        <v>1</v>
      </c>
      <c r="L5" s="80">
        <v>1201</v>
      </c>
      <c r="M5" s="224" t="s">
        <v>121</v>
      </c>
      <c r="N5" s="108"/>
    </row>
    <row r="6" spans="1:14" s="109" customFormat="1" ht="22.2" customHeight="1" x14ac:dyDescent="0.3">
      <c r="A6" s="265"/>
      <c r="B6" s="56" t="s">
        <v>27</v>
      </c>
      <c r="C6" s="271"/>
      <c r="D6" s="274"/>
      <c r="E6" s="80" t="s">
        <v>23</v>
      </c>
      <c r="F6" s="80" t="s">
        <v>24</v>
      </c>
      <c r="G6" s="277"/>
      <c r="H6" s="280"/>
      <c r="I6" s="265"/>
      <c r="J6" s="56"/>
      <c r="K6" s="268"/>
      <c r="L6" s="80">
        <v>1200</v>
      </c>
      <c r="M6" s="224" t="s">
        <v>122</v>
      </c>
      <c r="N6" s="108"/>
    </row>
    <row r="7" spans="1:14" s="109" customFormat="1" ht="22.2" customHeight="1" x14ac:dyDescent="0.3">
      <c r="A7" s="265"/>
      <c r="B7" s="56" t="s">
        <v>28</v>
      </c>
      <c r="C7" s="271"/>
      <c r="D7" s="274"/>
      <c r="E7" s="80" t="s">
        <v>23</v>
      </c>
      <c r="F7" s="80" t="s">
        <v>24</v>
      </c>
      <c r="G7" s="277"/>
      <c r="H7" s="280"/>
      <c r="I7" s="265"/>
      <c r="J7" s="56"/>
      <c r="K7" s="268"/>
      <c r="L7" s="80">
        <v>1200</v>
      </c>
      <c r="M7" s="224" t="s">
        <v>119</v>
      </c>
      <c r="N7" s="108"/>
    </row>
    <row r="8" spans="1:14" s="109" customFormat="1" ht="22.2" customHeight="1" x14ac:dyDescent="0.3">
      <c r="A8" s="266"/>
      <c r="B8" s="56" t="s">
        <v>32</v>
      </c>
      <c r="C8" s="272"/>
      <c r="D8" s="275"/>
      <c r="E8" s="80" t="s">
        <v>23</v>
      </c>
      <c r="F8" s="80" t="s">
        <v>24</v>
      </c>
      <c r="G8" s="278"/>
      <c r="H8" s="281"/>
      <c r="I8" s="266"/>
      <c r="J8" s="56"/>
      <c r="K8" s="269"/>
      <c r="L8" s="80">
        <v>1200</v>
      </c>
      <c r="M8" s="224" t="s">
        <v>118</v>
      </c>
      <c r="N8" s="108"/>
    </row>
    <row r="9" spans="1:14" s="109" customFormat="1" ht="22.2" customHeight="1" x14ac:dyDescent="0.3">
      <c r="A9" s="80">
        <v>2</v>
      </c>
      <c r="B9" s="56" t="s">
        <v>29</v>
      </c>
      <c r="C9" s="227">
        <v>915.18</v>
      </c>
      <c r="D9" s="110">
        <v>915.18</v>
      </c>
      <c r="E9" s="80" t="s">
        <v>23</v>
      </c>
      <c r="F9" s="80" t="s">
        <v>24</v>
      </c>
      <c r="G9" s="56" t="s">
        <v>39</v>
      </c>
      <c r="H9" s="111">
        <v>45535</v>
      </c>
      <c r="I9" s="80" t="s">
        <v>34</v>
      </c>
      <c r="J9" s="56"/>
      <c r="K9" s="113">
        <v>2</v>
      </c>
      <c r="L9" s="80">
        <v>1100</v>
      </c>
      <c r="M9" s="194" t="s">
        <v>123</v>
      </c>
      <c r="N9" s="112"/>
    </row>
    <row r="10" spans="1:14" s="109" customFormat="1" ht="22.2" customHeight="1" x14ac:dyDescent="0.3">
      <c r="A10" s="80">
        <v>3</v>
      </c>
      <c r="B10" s="37" t="s">
        <v>35</v>
      </c>
      <c r="C10" s="93">
        <v>226.33</v>
      </c>
      <c r="D10" s="93">
        <v>226.33</v>
      </c>
      <c r="E10" s="80" t="s">
        <v>23</v>
      </c>
      <c r="F10" s="80" t="s">
        <v>24</v>
      </c>
      <c r="G10" s="37" t="s">
        <v>40</v>
      </c>
      <c r="H10" s="111">
        <v>45535</v>
      </c>
      <c r="I10" s="80" t="s">
        <v>34</v>
      </c>
      <c r="J10" s="33"/>
      <c r="K10" s="113">
        <v>3</v>
      </c>
      <c r="L10" s="80">
        <v>1600</v>
      </c>
      <c r="M10" s="224" t="s">
        <v>125</v>
      </c>
      <c r="N10" s="112"/>
    </row>
    <row r="11" spans="1:14" s="109" customFormat="1" ht="22.2" customHeight="1" x14ac:dyDescent="0.3">
      <c r="A11" s="80">
        <v>4</v>
      </c>
      <c r="B11" s="37" t="s">
        <v>36</v>
      </c>
      <c r="C11" s="93">
        <v>200</v>
      </c>
      <c r="D11" s="93">
        <v>200</v>
      </c>
      <c r="E11" s="80" t="s">
        <v>23</v>
      </c>
      <c r="F11" s="80" t="s">
        <v>24</v>
      </c>
      <c r="G11" s="37" t="s">
        <v>40</v>
      </c>
      <c r="H11" s="111">
        <v>45535</v>
      </c>
      <c r="I11" s="80" t="s">
        <v>34</v>
      </c>
      <c r="J11" s="33"/>
      <c r="K11" s="113">
        <v>4</v>
      </c>
      <c r="L11" s="80">
        <v>1600</v>
      </c>
      <c r="M11" s="224" t="s">
        <v>124</v>
      </c>
      <c r="N11" s="112"/>
    </row>
    <row r="12" spans="1:14" s="109" customFormat="1" ht="22.2" customHeight="1" x14ac:dyDescent="0.3">
      <c r="A12" s="80">
        <v>5</v>
      </c>
      <c r="B12" s="57" t="s">
        <v>30</v>
      </c>
      <c r="C12" s="93">
        <v>160</v>
      </c>
      <c r="D12" s="93">
        <v>160</v>
      </c>
      <c r="E12" s="80" t="s">
        <v>23</v>
      </c>
      <c r="F12" s="80" t="s">
        <v>24</v>
      </c>
      <c r="G12" s="37" t="s">
        <v>40</v>
      </c>
      <c r="H12" s="111">
        <v>45535</v>
      </c>
      <c r="I12" s="80" t="s">
        <v>34</v>
      </c>
      <c r="J12" s="33"/>
      <c r="K12" s="113">
        <v>5</v>
      </c>
      <c r="L12" s="80">
        <v>1600</v>
      </c>
      <c r="M12" s="224" t="s">
        <v>120</v>
      </c>
      <c r="N12" s="112"/>
    </row>
    <row r="13" spans="1:14" s="109" customFormat="1" ht="22.2" customHeight="1" x14ac:dyDescent="0.3">
      <c r="A13" s="80">
        <v>6</v>
      </c>
      <c r="B13" s="37" t="s">
        <v>31</v>
      </c>
      <c r="C13" s="93">
        <v>170</v>
      </c>
      <c r="D13" s="93">
        <v>170</v>
      </c>
      <c r="E13" s="80" t="s">
        <v>23</v>
      </c>
      <c r="F13" s="80" t="s">
        <v>24</v>
      </c>
      <c r="G13" s="37" t="s">
        <v>40</v>
      </c>
      <c r="H13" s="111">
        <v>45535</v>
      </c>
      <c r="I13" s="80" t="s">
        <v>34</v>
      </c>
      <c r="J13" s="33"/>
      <c r="K13" s="113">
        <v>6</v>
      </c>
      <c r="L13" s="80">
        <v>1600</v>
      </c>
      <c r="M13" s="224" t="s">
        <v>126</v>
      </c>
      <c r="N13" s="112"/>
    </row>
    <row r="14" spans="1:14" s="97" customFormat="1" ht="22.2" customHeight="1" x14ac:dyDescent="0.3">
      <c r="A14" s="78">
        <v>7</v>
      </c>
      <c r="B14" s="73" t="s">
        <v>41</v>
      </c>
      <c r="C14" s="74">
        <v>274.22000000000003</v>
      </c>
      <c r="D14" s="74">
        <v>274.22000000000003</v>
      </c>
      <c r="E14" s="80" t="s">
        <v>33</v>
      </c>
      <c r="F14" s="76" t="s">
        <v>24</v>
      </c>
      <c r="G14" s="94" t="s">
        <v>42</v>
      </c>
      <c r="H14" s="122">
        <v>45526</v>
      </c>
      <c r="I14" s="78" t="s">
        <v>43</v>
      </c>
      <c r="J14" s="77"/>
      <c r="K14" s="123">
        <v>7</v>
      </c>
      <c r="L14" s="78">
        <v>3110</v>
      </c>
      <c r="M14" s="260">
        <v>10585</v>
      </c>
    </row>
    <row r="15" spans="1:14" s="109" customFormat="1" ht="22.2" customHeight="1" x14ac:dyDescent="0.3">
      <c r="A15" s="78">
        <v>8</v>
      </c>
      <c r="B15" s="37" t="s">
        <v>44</v>
      </c>
      <c r="C15" s="38">
        <v>120</v>
      </c>
      <c r="D15" s="38">
        <v>120</v>
      </c>
      <c r="E15" s="80" t="s">
        <v>23</v>
      </c>
      <c r="F15" s="52" t="s">
        <v>24</v>
      </c>
      <c r="G15" s="231" t="s">
        <v>48</v>
      </c>
      <c r="H15" s="39">
        <v>45506</v>
      </c>
      <c r="I15" s="78" t="s">
        <v>45</v>
      </c>
      <c r="J15" s="33"/>
      <c r="K15" s="113">
        <v>8</v>
      </c>
      <c r="L15" s="189">
        <v>3065</v>
      </c>
      <c r="M15" s="224">
        <v>10586</v>
      </c>
      <c r="N15" s="112"/>
    </row>
    <row r="16" spans="1:14" x14ac:dyDescent="0.3">
      <c r="A16" s="32">
        <v>9</v>
      </c>
      <c r="B16" s="43" t="s">
        <v>46</v>
      </c>
      <c r="C16" s="164">
        <v>500</v>
      </c>
      <c r="D16" s="164">
        <v>500</v>
      </c>
      <c r="E16" s="32" t="s">
        <v>23</v>
      </c>
      <c r="F16" s="32" t="s">
        <v>24</v>
      </c>
      <c r="G16" s="43" t="s">
        <v>49</v>
      </c>
      <c r="H16" s="163">
        <v>45513</v>
      </c>
      <c r="I16" s="233" t="s">
        <v>52</v>
      </c>
      <c r="J16" s="162"/>
      <c r="K16" s="89">
        <v>9</v>
      </c>
      <c r="L16" s="190">
        <v>3370</v>
      </c>
      <c r="M16" s="224">
        <v>10587</v>
      </c>
    </row>
    <row r="17" spans="1:14" s="109" customFormat="1" ht="22.2" customHeight="1" x14ac:dyDescent="0.3">
      <c r="A17" s="80">
        <v>10</v>
      </c>
      <c r="B17" s="73" t="s">
        <v>50</v>
      </c>
      <c r="C17" s="74">
        <v>311.52</v>
      </c>
      <c r="D17" s="74">
        <v>311.52</v>
      </c>
      <c r="E17" s="96" t="s">
        <v>33</v>
      </c>
      <c r="F17" s="155" t="s">
        <v>24</v>
      </c>
      <c r="G17" s="73" t="s">
        <v>51</v>
      </c>
      <c r="H17" s="75">
        <v>45520</v>
      </c>
      <c r="I17" s="99" t="s">
        <v>53</v>
      </c>
      <c r="J17" s="33"/>
      <c r="K17" s="113">
        <v>10</v>
      </c>
      <c r="L17" s="78">
        <v>3042</v>
      </c>
      <c r="M17" s="259">
        <v>10588</v>
      </c>
      <c r="N17" s="112"/>
    </row>
    <row r="18" spans="1:14" ht="23.1" customHeight="1" x14ac:dyDescent="0.3">
      <c r="A18" s="32">
        <v>11</v>
      </c>
      <c r="B18" s="37" t="s">
        <v>54</v>
      </c>
      <c r="C18" s="38">
        <v>26.79</v>
      </c>
      <c r="D18" s="38">
        <v>26.79</v>
      </c>
      <c r="E18" s="52" t="s">
        <v>23</v>
      </c>
      <c r="F18" s="187" t="s">
        <v>24</v>
      </c>
      <c r="G18" s="57" t="s">
        <v>55</v>
      </c>
      <c r="H18" s="39">
        <v>45523</v>
      </c>
      <c r="I18" s="144" t="s">
        <v>177</v>
      </c>
      <c r="J18" s="33"/>
      <c r="K18" s="89">
        <v>11</v>
      </c>
      <c r="L18" s="78">
        <v>2313</v>
      </c>
      <c r="M18" s="261">
        <v>10589</v>
      </c>
    </row>
    <row r="19" spans="1:14" ht="23.1" customHeight="1" x14ac:dyDescent="0.3">
      <c r="A19" s="32">
        <v>12</v>
      </c>
      <c r="B19" s="37" t="s">
        <v>56</v>
      </c>
      <c r="C19" s="38">
        <v>100</v>
      </c>
      <c r="D19" s="38">
        <v>100</v>
      </c>
      <c r="E19" s="187" t="s">
        <v>23</v>
      </c>
      <c r="F19" s="187" t="s">
        <v>24</v>
      </c>
      <c r="G19" s="37" t="s">
        <v>57</v>
      </c>
      <c r="H19" s="39">
        <v>45401</v>
      </c>
      <c r="I19" s="187">
        <v>1824000183</v>
      </c>
      <c r="J19" s="33"/>
      <c r="K19" s="89">
        <v>12</v>
      </c>
      <c r="L19" s="185">
        <v>2400</v>
      </c>
      <c r="M19" s="261">
        <v>10590</v>
      </c>
    </row>
    <row r="20" spans="1:14" s="109" customFormat="1" ht="22.2" customHeight="1" x14ac:dyDescent="0.3">
      <c r="A20" s="80">
        <v>13</v>
      </c>
      <c r="B20" s="230" t="s">
        <v>58</v>
      </c>
      <c r="C20" s="74">
        <v>3050</v>
      </c>
      <c r="D20" s="74">
        <v>3050</v>
      </c>
      <c r="E20" s="96" t="s">
        <v>33</v>
      </c>
      <c r="F20" s="52" t="s">
        <v>24</v>
      </c>
      <c r="G20" s="73" t="s">
        <v>59</v>
      </c>
      <c r="H20" s="75">
        <v>45530</v>
      </c>
      <c r="I20" s="99">
        <v>240801</v>
      </c>
      <c r="J20" s="33"/>
      <c r="K20" s="113">
        <v>13</v>
      </c>
      <c r="L20" s="78">
        <v>3051</v>
      </c>
      <c r="M20" s="259">
        <v>10591</v>
      </c>
      <c r="N20" s="112"/>
    </row>
    <row r="21" spans="1:14" s="109" customFormat="1" ht="22.2" customHeight="1" x14ac:dyDescent="0.3">
      <c r="A21" s="80">
        <v>14</v>
      </c>
      <c r="B21" s="222" t="s">
        <v>60</v>
      </c>
      <c r="C21" s="38">
        <v>135</v>
      </c>
      <c r="D21" s="38">
        <v>135</v>
      </c>
      <c r="E21" s="80" t="s">
        <v>33</v>
      </c>
      <c r="F21" s="52" t="s">
        <v>24</v>
      </c>
      <c r="G21" s="37" t="s">
        <v>61</v>
      </c>
      <c r="H21" s="39">
        <v>45528</v>
      </c>
      <c r="I21" s="224">
        <v>113974</v>
      </c>
      <c r="J21" s="33"/>
      <c r="K21" s="113">
        <v>14</v>
      </c>
      <c r="L21" s="80">
        <v>2210</v>
      </c>
      <c r="M21" s="224">
        <v>10592</v>
      </c>
      <c r="N21" s="112"/>
    </row>
    <row r="22" spans="1:14" s="97" customFormat="1" ht="23.4" customHeight="1" x14ac:dyDescent="0.3">
      <c r="A22" s="78">
        <v>15</v>
      </c>
      <c r="B22" s="37" t="s">
        <v>62</v>
      </c>
      <c r="C22" s="145">
        <v>60</v>
      </c>
      <c r="D22" s="145">
        <v>60</v>
      </c>
      <c r="E22" s="80" t="s">
        <v>23</v>
      </c>
      <c r="F22" s="76" t="s">
        <v>24</v>
      </c>
      <c r="G22" s="73" t="s">
        <v>63</v>
      </c>
      <c r="H22" s="75">
        <v>45527</v>
      </c>
      <c r="I22" s="146" t="s">
        <v>64</v>
      </c>
      <c r="J22" s="77"/>
      <c r="K22" s="123">
        <v>15</v>
      </c>
      <c r="L22" s="76">
        <v>2940</v>
      </c>
      <c r="M22" s="255">
        <v>10593</v>
      </c>
      <c r="N22" s="143"/>
    </row>
    <row r="23" spans="1:14" s="109" customFormat="1" ht="22.2" customHeight="1" x14ac:dyDescent="0.3">
      <c r="A23" s="80">
        <v>16</v>
      </c>
      <c r="B23" s="73" t="s">
        <v>65</v>
      </c>
      <c r="C23" s="145">
        <v>50</v>
      </c>
      <c r="D23" s="145">
        <v>50</v>
      </c>
      <c r="E23" s="80" t="s">
        <v>23</v>
      </c>
      <c r="F23" s="76" t="s">
        <v>24</v>
      </c>
      <c r="G23" s="73" t="s">
        <v>66</v>
      </c>
      <c r="H23" s="75">
        <v>45539</v>
      </c>
      <c r="I23" s="146" t="s">
        <v>67</v>
      </c>
      <c r="J23" s="33"/>
      <c r="K23" s="113">
        <v>16</v>
      </c>
      <c r="L23" s="76">
        <v>3370</v>
      </c>
      <c r="M23" s="224">
        <v>10594</v>
      </c>
      <c r="N23" s="112"/>
    </row>
    <row r="24" spans="1:14" s="109" customFormat="1" ht="24" customHeight="1" x14ac:dyDescent="0.3">
      <c r="A24" s="80">
        <v>17</v>
      </c>
      <c r="B24" s="235" t="s">
        <v>68</v>
      </c>
      <c r="C24" s="38">
        <v>1200</v>
      </c>
      <c r="D24" s="38">
        <v>1200</v>
      </c>
      <c r="E24" s="80" t="s">
        <v>23</v>
      </c>
      <c r="F24" s="52" t="s">
        <v>24</v>
      </c>
      <c r="G24" s="36" t="s">
        <v>69</v>
      </c>
      <c r="H24" s="39">
        <v>45528</v>
      </c>
      <c r="I24" s="223" t="s">
        <v>70</v>
      </c>
      <c r="J24" s="33"/>
      <c r="K24" s="113">
        <v>17</v>
      </c>
      <c r="L24" s="102">
        <v>3370</v>
      </c>
      <c r="M24" s="224">
        <v>10595</v>
      </c>
      <c r="N24" s="112"/>
    </row>
    <row r="25" spans="1:14" s="109" customFormat="1" ht="22.2" customHeight="1" x14ac:dyDescent="0.3">
      <c r="A25" s="80">
        <v>18</v>
      </c>
      <c r="B25" s="73" t="s">
        <v>71</v>
      </c>
      <c r="C25" s="74">
        <v>100</v>
      </c>
      <c r="D25" s="74">
        <v>100</v>
      </c>
      <c r="E25" s="80" t="s">
        <v>33</v>
      </c>
      <c r="F25" s="76" t="s">
        <v>24</v>
      </c>
      <c r="G25" s="37" t="s">
        <v>72</v>
      </c>
      <c r="H25" s="39">
        <v>45530</v>
      </c>
      <c r="I25" s="223" t="s">
        <v>73</v>
      </c>
      <c r="J25" s="126"/>
      <c r="K25" s="113">
        <v>18</v>
      </c>
      <c r="L25" s="78">
        <v>3370</v>
      </c>
      <c r="M25" s="254">
        <v>10596</v>
      </c>
      <c r="N25" s="112"/>
    </row>
    <row r="26" spans="1:14" s="109" customFormat="1" ht="22.2" customHeight="1" x14ac:dyDescent="0.3">
      <c r="A26" s="80">
        <v>19</v>
      </c>
      <c r="B26" s="73" t="s">
        <v>50</v>
      </c>
      <c r="C26" s="38">
        <v>270.81</v>
      </c>
      <c r="D26" s="38">
        <v>270.81</v>
      </c>
      <c r="E26" s="185" t="s">
        <v>33</v>
      </c>
      <c r="F26" s="155" t="s">
        <v>24</v>
      </c>
      <c r="G26" s="37" t="s">
        <v>164</v>
      </c>
      <c r="H26" s="39">
        <v>45539</v>
      </c>
      <c r="I26" s="155" t="s">
        <v>74</v>
      </c>
      <c r="J26" s="126"/>
      <c r="K26" s="113">
        <v>19</v>
      </c>
      <c r="L26" s="232">
        <v>3051</v>
      </c>
      <c r="M26" s="224">
        <v>10597</v>
      </c>
      <c r="N26" s="112"/>
    </row>
    <row r="27" spans="1:14" ht="20.25" customHeight="1" x14ac:dyDescent="0.3">
      <c r="A27" s="32"/>
      <c r="B27" s="47" t="s">
        <v>14</v>
      </c>
      <c r="C27" s="48">
        <f>SUM(C5:C26)</f>
        <v>13550.640000000001</v>
      </c>
      <c r="D27" s="48">
        <f>SUM(D5:D26)</f>
        <v>13550.640000000001</v>
      </c>
      <c r="E27" s="53"/>
      <c r="F27" s="53"/>
      <c r="G27" s="4"/>
    </row>
    <row r="28" spans="1:14" ht="18.75" customHeight="1" thickBot="1" x14ac:dyDescent="0.35">
      <c r="A28" s="64"/>
      <c r="B28" s="65" t="s">
        <v>15</v>
      </c>
      <c r="C28" s="66">
        <f>SUM(C27)</f>
        <v>13550.640000000001</v>
      </c>
      <c r="D28" s="66">
        <f>SUM(D27)</f>
        <v>13550.640000000001</v>
      </c>
      <c r="E28" s="53"/>
      <c r="F28" s="53"/>
      <c r="G28" s="4" t="s">
        <v>16</v>
      </c>
      <c r="H28" s="83"/>
      <c r="I28" s="83"/>
      <c r="L28" s="83"/>
      <c r="M28" s="150"/>
    </row>
    <row r="29" spans="1:14" s="6" customFormat="1" ht="25.5" customHeight="1" x14ac:dyDescent="0.35">
      <c r="A29" s="24"/>
      <c r="B29" s="24"/>
      <c r="C29" s="26"/>
      <c r="D29" s="20"/>
      <c r="E29" s="20"/>
      <c r="F29" s="20"/>
      <c r="G29" s="8"/>
      <c r="H29" s="20" t="s">
        <v>17</v>
      </c>
      <c r="I29" s="20"/>
      <c r="L29" s="20" t="s">
        <v>13</v>
      </c>
      <c r="M29" s="119"/>
    </row>
    <row r="30" spans="1:14" s="138" customFormat="1" ht="22.5" customHeight="1" x14ac:dyDescent="0.35">
      <c r="A30" s="250" t="s">
        <v>134</v>
      </c>
      <c r="C30" s="251"/>
      <c r="D30" s="92"/>
      <c r="E30" s="92"/>
      <c r="F30" s="92"/>
      <c r="G30" s="139" t="s">
        <v>18</v>
      </c>
      <c r="H30" s="140"/>
      <c r="I30" s="140"/>
      <c r="L30" s="140"/>
      <c r="M30" s="151"/>
    </row>
    <row r="31" spans="1:14" ht="20.100000000000001" customHeight="1" x14ac:dyDescent="0.3">
      <c r="A31" s="27" t="s">
        <v>19</v>
      </c>
      <c r="B31" s="28"/>
      <c r="C31" s="29"/>
      <c r="G31" s="4"/>
      <c r="H31" s="21" t="s">
        <v>20</v>
      </c>
      <c r="L31" s="21" t="s">
        <v>20</v>
      </c>
    </row>
    <row r="32" spans="1:14" s="10" customFormat="1" ht="21" x14ac:dyDescent="0.4">
      <c r="A32" s="42" t="str">
        <f>$A$1</f>
        <v>KUNSILL LOKALI QALA</v>
      </c>
      <c r="B32" s="30"/>
      <c r="C32" s="30"/>
      <c r="D32" s="131"/>
      <c r="E32" s="104"/>
      <c r="F32" s="104"/>
      <c r="H32" s="107"/>
      <c r="I32" s="107"/>
      <c r="L32" s="127" t="str">
        <f>L1</f>
        <v>Skeda Nru. 08/2024</v>
      </c>
      <c r="M32" s="117"/>
    </row>
    <row r="33" spans="1:14" s="10" customFormat="1" ht="21" x14ac:dyDescent="0.4">
      <c r="A33" s="263" t="s">
        <v>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</row>
    <row r="34" spans="1:14" s="10" customFormat="1" ht="21" x14ac:dyDescent="0.4">
      <c r="A34" s="45"/>
      <c r="B34" s="11"/>
      <c r="C34" s="20"/>
      <c r="D34" s="131"/>
      <c r="E34" s="104" t="s">
        <v>1</v>
      </c>
      <c r="F34" s="9"/>
      <c r="G34" s="35" t="str">
        <f>G3</f>
        <v>21/08/2024 sa 27/09/2024</v>
      </c>
      <c r="H34" s="136"/>
      <c r="I34" s="20"/>
      <c r="J34" s="6"/>
      <c r="K34" s="6"/>
      <c r="L34" s="20"/>
      <c r="M34" s="119"/>
    </row>
    <row r="35" spans="1:14" ht="12" customHeight="1" x14ac:dyDescent="0.3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4" s="6" customFormat="1" ht="51" customHeight="1" x14ac:dyDescent="0.35">
      <c r="A36" s="22"/>
      <c r="B36" s="16" t="s">
        <v>2</v>
      </c>
      <c r="C36" s="132" t="s">
        <v>3</v>
      </c>
      <c r="D36" s="18" t="s">
        <v>4</v>
      </c>
      <c r="E36" s="286" t="s">
        <v>5</v>
      </c>
      <c r="F36" s="287"/>
      <c r="G36" s="16" t="s">
        <v>6</v>
      </c>
      <c r="H36" s="129" t="s">
        <v>7</v>
      </c>
      <c r="I36" s="132" t="s">
        <v>8</v>
      </c>
      <c r="J36" s="17" t="s">
        <v>9</v>
      </c>
      <c r="K36" s="17" t="s">
        <v>10</v>
      </c>
      <c r="L36" s="129" t="s">
        <v>11</v>
      </c>
      <c r="M36" s="257" t="s">
        <v>12</v>
      </c>
      <c r="N36" s="11"/>
    </row>
    <row r="37" spans="1:14" ht="19.95" customHeight="1" x14ac:dyDescent="0.3">
      <c r="A37" s="32">
        <v>20</v>
      </c>
      <c r="B37" s="37" t="s">
        <v>75</v>
      </c>
      <c r="C37" s="38">
        <v>354</v>
      </c>
      <c r="D37" s="38">
        <v>354</v>
      </c>
      <c r="E37" s="80" t="s">
        <v>33</v>
      </c>
      <c r="F37" s="155" t="s">
        <v>24</v>
      </c>
      <c r="G37" s="37" t="s">
        <v>77</v>
      </c>
      <c r="H37" s="39">
        <v>45513</v>
      </c>
      <c r="I37" s="39" t="s">
        <v>78</v>
      </c>
      <c r="J37" s="154"/>
      <c r="K37" s="89">
        <v>20</v>
      </c>
      <c r="L37" s="102">
        <v>2140</v>
      </c>
      <c r="M37" s="264">
        <v>10658</v>
      </c>
      <c r="N37" s="3"/>
    </row>
    <row r="38" spans="1:14" ht="19.95" customHeight="1" x14ac:dyDescent="0.3">
      <c r="A38" s="80">
        <v>21</v>
      </c>
      <c r="B38" s="37" t="s">
        <v>75</v>
      </c>
      <c r="C38" s="192">
        <v>236</v>
      </c>
      <c r="D38" s="38">
        <v>236</v>
      </c>
      <c r="E38" s="80" t="s">
        <v>33</v>
      </c>
      <c r="F38" s="155" t="s">
        <v>24</v>
      </c>
      <c r="G38" s="37" t="s">
        <v>80</v>
      </c>
      <c r="H38" s="75">
        <v>45525</v>
      </c>
      <c r="I38" s="76" t="s">
        <v>76</v>
      </c>
      <c r="J38" s="130"/>
      <c r="K38" s="113">
        <v>21</v>
      </c>
      <c r="L38" s="78">
        <v>2140</v>
      </c>
      <c r="M38" s="265"/>
      <c r="N38" s="3"/>
    </row>
    <row r="39" spans="1:14" ht="19.95" customHeight="1" x14ac:dyDescent="0.3">
      <c r="A39" s="125">
        <v>22</v>
      </c>
      <c r="B39" s="37" t="s">
        <v>75</v>
      </c>
      <c r="C39" s="55">
        <v>236</v>
      </c>
      <c r="D39" s="55">
        <v>236</v>
      </c>
      <c r="E39" s="52" t="s">
        <v>33</v>
      </c>
      <c r="F39" s="155" t="s">
        <v>24</v>
      </c>
      <c r="G39" s="37" t="s">
        <v>81</v>
      </c>
      <c r="H39" s="39">
        <v>45531</v>
      </c>
      <c r="I39" s="137" t="s">
        <v>79</v>
      </c>
      <c r="J39" s="33"/>
      <c r="K39" s="113">
        <v>22</v>
      </c>
      <c r="L39" s="78">
        <v>2140</v>
      </c>
      <c r="M39" s="266"/>
      <c r="N39" s="3"/>
    </row>
    <row r="40" spans="1:14" x14ac:dyDescent="0.3">
      <c r="A40" s="32">
        <v>23</v>
      </c>
      <c r="B40" s="37" t="s">
        <v>82</v>
      </c>
      <c r="C40" s="38">
        <v>236</v>
      </c>
      <c r="D40" s="38">
        <v>236</v>
      </c>
      <c r="E40" s="52" t="s">
        <v>23</v>
      </c>
      <c r="F40" s="155" t="s">
        <v>24</v>
      </c>
      <c r="G40" s="37" t="s">
        <v>83</v>
      </c>
      <c r="H40" s="39">
        <v>45504</v>
      </c>
      <c r="I40" s="155">
        <v>14030</v>
      </c>
      <c r="J40" s="148"/>
      <c r="K40" s="113">
        <v>23</v>
      </c>
      <c r="L40" s="76">
        <v>3052</v>
      </c>
      <c r="M40" s="261">
        <v>10599</v>
      </c>
      <c r="N40" s="3"/>
    </row>
    <row r="41" spans="1:14" s="97" customFormat="1" ht="22.2" customHeight="1" x14ac:dyDescent="0.3">
      <c r="A41" s="165">
        <v>24</v>
      </c>
      <c r="B41" s="236" t="s">
        <v>84</v>
      </c>
      <c r="C41" s="166">
        <v>66.400000000000006</v>
      </c>
      <c r="D41" s="166">
        <v>66.400000000000006</v>
      </c>
      <c r="E41" s="161" t="s">
        <v>33</v>
      </c>
      <c r="F41" s="167" t="s">
        <v>24</v>
      </c>
      <c r="G41" s="97" t="s">
        <v>85</v>
      </c>
      <c r="H41" s="168">
        <v>45530</v>
      </c>
      <c r="I41" s="167" t="s">
        <v>86</v>
      </c>
      <c r="J41" s="169"/>
      <c r="K41" s="170">
        <v>24</v>
      </c>
      <c r="L41" s="165">
        <v>2220</v>
      </c>
      <c r="M41" s="258">
        <v>10600</v>
      </c>
      <c r="N41" s="143"/>
    </row>
    <row r="42" spans="1:14" x14ac:dyDescent="0.3">
      <c r="A42" s="173">
        <v>25</v>
      </c>
      <c r="B42" s="86" t="s">
        <v>87</v>
      </c>
      <c r="C42" s="174">
        <v>275</v>
      </c>
      <c r="D42" s="174">
        <v>275</v>
      </c>
      <c r="E42" s="173" t="s">
        <v>23</v>
      </c>
      <c r="F42" s="173" t="s">
        <v>24</v>
      </c>
      <c r="G42" s="175" t="s">
        <v>88</v>
      </c>
      <c r="H42" s="176">
        <v>45471</v>
      </c>
      <c r="I42" s="173">
        <v>93</v>
      </c>
      <c r="J42" s="86"/>
      <c r="K42" s="177">
        <v>25</v>
      </c>
      <c r="L42" s="234">
        <v>2210</v>
      </c>
      <c r="M42" s="261" t="s">
        <v>267</v>
      </c>
    </row>
    <row r="43" spans="1:14" s="43" customFormat="1" x14ac:dyDescent="0.3">
      <c r="A43" s="32">
        <v>26</v>
      </c>
      <c r="B43" s="43" t="s">
        <v>89</v>
      </c>
      <c r="C43" s="164">
        <v>840</v>
      </c>
      <c r="D43" s="164">
        <v>840</v>
      </c>
      <c r="E43" s="32" t="s">
        <v>23</v>
      </c>
      <c r="F43" s="32" t="s">
        <v>24</v>
      </c>
      <c r="G43" s="237" t="s">
        <v>90</v>
      </c>
      <c r="H43" s="163">
        <v>45535</v>
      </c>
      <c r="I43" s="32" t="s">
        <v>91</v>
      </c>
      <c r="K43" s="89">
        <v>26</v>
      </c>
      <c r="L43" s="234">
        <v>3020</v>
      </c>
      <c r="M43" s="253">
        <v>10584</v>
      </c>
    </row>
    <row r="44" spans="1:14" ht="19.95" customHeight="1" x14ac:dyDescent="0.3">
      <c r="A44" s="178">
        <v>27</v>
      </c>
      <c r="B44" s="219" t="s">
        <v>92</v>
      </c>
      <c r="C44" s="179">
        <v>230</v>
      </c>
      <c r="D44" s="179">
        <v>230</v>
      </c>
      <c r="E44" s="171" t="s">
        <v>33</v>
      </c>
      <c r="F44" s="172" t="s">
        <v>24</v>
      </c>
      <c r="G44" s="46" t="s">
        <v>93</v>
      </c>
      <c r="H44" s="180">
        <v>45536</v>
      </c>
      <c r="I44" s="172">
        <v>362</v>
      </c>
      <c r="J44" s="181"/>
      <c r="K44" s="182">
        <v>27</v>
      </c>
      <c r="L44" s="172">
        <v>3061</v>
      </c>
      <c r="M44" s="255">
        <v>10602</v>
      </c>
      <c r="N44" s="3"/>
    </row>
    <row r="45" spans="1:14" ht="19.95" customHeight="1" x14ac:dyDescent="0.3">
      <c r="A45" s="32">
        <v>28</v>
      </c>
      <c r="B45" s="197" t="s">
        <v>94</v>
      </c>
      <c r="C45" s="38">
        <v>800</v>
      </c>
      <c r="D45" s="38">
        <v>800</v>
      </c>
      <c r="E45" s="52" t="s">
        <v>23</v>
      </c>
      <c r="F45" s="155" t="s">
        <v>24</v>
      </c>
      <c r="G45" s="37" t="s">
        <v>95</v>
      </c>
      <c r="H45" s="39">
        <v>45536</v>
      </c>
      <c r="I45" s="63">
        <v>31</v>
      </c>
      <c r="J45" s="141"/>
      <c r="K45" s="89">
        <v>28</v>
      </c>
      <c r="L45" s="155">
        <v>3380</v>
      </c>
      <c r="M45" s="224">
        <v>10603</v>
      </c>
      <c r="N45" s="3"/>
    </row>
    <row r="46" spans="1:14" s="91" customFormat="1" ht="19.95" customHeight="1" x14ac:dyDescent="0.3">
      <c r="A46" s="82">
        <v>29</v>
      </c>
      <c r="B46" s="37" t="s">
        <v>96</v>
      </c>
      <c r="C46" s="38">
        <v>93.16</v>
      </c>
      <c r="D46" s="38">
        <v>93.16</v>
      </c>
      <c r="E46" s="52" t="s">
        <v>23</v>
      </c>
      <c r="F46" s="155" t="s">
        <v>24</v>
      </c>
      <c r="G46" s="70" t="s">
        <v>97</v>
      </c>
      <c r="H46" s="39">
        <v>45534</v>
      </c>
      <c r="I46" s="63" t="s">
        <v>34</v>
      </c>
      <c r="J46" s="33"/>
      <c r="K46" s="89">
        <v>29</v>
      </c>
      <c r="L46" s="155">
        <v>5017</v>
      </c>
      <c r="M46" s="224" t="s">
        <v>98</v>
      </c>
      <c r="N46" s="95"/>
    </row>
    <row r="47" spans="1:14" ht="19.95" customHeight="1" x14ac:dyDescent="0.3">
      <c r="A47" s="32">
        <v>30</v>
      </c>
      <c r="B47" s="51" t="s">
        <v>100</v>
      </c>
      <c r="C47" s="38">
        <v>333</v>
      </c>
      <c r="D47" s="38">
        <v>333</v>
      </c>
      <c r="E47" s="52" t="s">
        <v>33</v>
      </c>
      <c r="F47" s="155" t="s">
        <v>24</v>
      </c>
      <c r="G47" s="37" t="s">
        <v>101</v>
      </c>
      <c r="H47" s="39">
        <v>45531</v>
      </c>
      <c r="I47" s="63" t="s">
        <v>102</v>
      </c>
      <c r="J47" s="33"/>
      <c r="K47" s="89">
        <v>30</v>
      </c>
      <c r="L47" s="80">
        <v>3030</v>
      </c>
      <c r="M47" s="224" t="s">
        <v>99</v>
      </c>
      <c r="N47" s="3"/>
    </row>
    <row r="48" spans="1:14" ht="19.95" customHeight="1" x14ac:dyDescent="0.3">
      <c r="A48" s="32">
        <v>31</v>
      </c>
      <c r="B48" s="51" t="s">
        <v>103</v>
      </c>
      <c r="C48" s="38">
        <v>300</v>
      </c>
      <c r="D48" s="38">
        <v>300</v>
      </c>
      <c r="E48" s="52" t="s">
        <v>23</v>
      </c>
      <c r="F48" s="155" t="s">
        <v>24</v>
      </c>
      <c r="G48" s="37" t="s">
        <v>104</v>
      </c>
      <c r="H48" s="39">
        <v>45509</v>
      </c>
      <c r="I48" s="155" t="s">
        <v>105</v>
      </c>
      <c r="J48" s="33"/>
      <c r="K48" s="89">
        <v>31</v>
      </c>
      <c r="L48" s="155">
        <v>2940</v>
      </c>
      <c r="M48" s="224">
        <v>10604</v>
      </c>
      <c r="N48" s="3"/>
    </row>
    <row r="49" spans="1:14" ht="19.95" customHeight="1" x14ac:dyDescent="0.3">
      <c r="A49" s="32">
        <v>32</v>
      </c>
      <c r="B49" s="51" t="s">
        <v>46</v>
      </c>
      <c r="C49" s="38">
        <v>249.7</v>
      </c>
      <c r="D49" s="38">
        <v>249.7</v>
      </c>
      <c r="E49" s="52" t="s">
        <v>23</v>
      </c>
      <c r="F49" s="224" t="s">
        <v>24</v>
      </c>
      <c r="G49" s="51" t="s">
        <v>106</v>
      </c>
      <c r="H49" s="39">
        <v>45511</v>
      </c>
      <c r="I49" s="223" t="s">
        <v>107</v>
      </c>
      <c r="J49" s="33"/>
      <c r="K49" s="89">
        <v>32</v>
      </c>
      <c r="L49" s="224">
        <v>3370</v>
      </c>
      <c r="M49" s="262">
        <v>10650</v>
      </c>
      <c r="N49" s="3"/>
    </row>
    <row r="50" spans="1:14" ht="19.95" customHeight="1" x14ac:dyDescent="0.3">
      <c r="A50" s="32">
        <v>33</v>
      </c>
      <c r="B50" s="222" t="s">
        <v>109</v>
      </c>
      <c r="C50" s="38">
        <v>1650</v>
      </c>
      <c r="D50" s="38">
        <v>1650</v>
      </c>
      <c r="E50" s="52" t="s">
        <v>33</v>
      </c>
      <c r="F50" s="155" t="s">
        <v>24</v>
      </c>
      <c r="G50" s="37" t="s">
        <v>108</v>
      </c>
      <c r="H50" s="39">
        <v>45379</v>
      </c>
      <c r="I50" s="155">
        <v>17060</v>
      </c>
      <c r="J50" s="33"/>
      <c r="K50" s="89">
        <v>33</v>
      </c>
      <c r="L50" s="224">
        <v>7240</v>
      </c>
      <c r="M50" s="282">
        <v>10605</v>
      </c>
      <c r="N50" s="3"/>
    </row>
    <row r="51" spans="1:14" s="19" customFormat="1" ht="19.95" customHeight="1" x14ac:dyDescent="0.3">
      <c r="A51" s="32">
        <v>34</v>
      </c>
      <c r="B51" s="51" t="s">
        <v>109</v>
      </c>
      <c r="C51" s="192">
        <v>560.5</v>
      </c>
      <c r="D51" s="38">
        <v>560.5</v>
      </c>
      <c r="E51" s="52" t="s">
        <v>33</v>
      </c>
      <c r="F51" s="76" t="s">
        <v>24</v>
      </c>
      <c r="G51" s="37" t="s">
        <v>110</v>
      </c>
      <c r="H51" s="39">
        <v>45468</v>
      </c>
      <c r="I51" s="155">
        <v>17842</v>
      </c>
      <c r="J51" s="33"/>
      <c r="K51" s="89">
        <v>34</v>
      </c>
      <c r="L51" s="224">
        <v>2313</v>
      </c>
      <c r="M51" s="283"/>
    </row>
    <row r="52" spans="1:14" s="19" customFormat="1" ht="19.95" customHeight="1" x14ac:dyDescent="0.3">
      <c r="A52" s="32">
        <v>35</v>
      </c>
      <c r="B52" s="51" t="s">
        <v>111</v>
      </c>
      <c r="C52" s="38">
        <v>60.18</v>
      </c>
      <c r="D52" s="38">
        <v>60.18</v>
      </c>
      <c r="E52" s="52" t="s">
        <v>33</v>
      </c>
      <c r="F52" s="76" t="s">
        <v>24</v>
      </c>
      <c r="G52" s="37" t="s">
        <v>112</v>
      </c>
      <c r="H52" s="39">
        <v>45539</v>
      </c>
      <c r="I52" s="155" t="s">
        <v>113</v>
      </c>
      <c r="J52" s="33"/>
      <c r="K52" s="89">
        <v>35</v>
      </c>
      <c r="L52" s="194">
        <v>3051</v>
      </c>
      <c r="M52" s="224">
        <v>10606</v>
      </c>
    </row>
    <row r="53" spans="1:14" s="98" customFormat="1" ht="19.95" customHeight="1" x14ac:dyDescent="0.3">
      <c r="A53" s="82">
        <v>36</v>
      </c>
      <c r="B53" s="37" t="s">
        <v>111</v>
      </c>
      <c r="C53" s="38">
        <v>382.91</v>
      </c>
      <c r="D53" s="38">
        <v>382.91</v>
      </c>
      <c r="E53" s="52" t="s">
        <v>33</v>
      </c>
      <c r="F53" s="96" t="s">
        <v>24</v>
      </c>
      <c r="G53" s="37" t="s">
        <v>114</v>
      </c>
      <c r="H53" s="184">
        <v>45538</v>
      </c>
      <c r="I53" s="183" t="s">
        <v>115</v>
      </c>
      <c r="J53" s="76"/>
      <c r="K53" s="90">
        <v>36</v>
      </c>
      <c r="L53" s="155">
        <v>3042</v>
      </c>
      <c r="M53" s="224">
        <v>10607</v>
      </c>
      <c r="N53" s="97"/>
    </row>
    <row r="54" spans="1:14" s="98" customFormat="1" ht="19.95" customHeight="1" x14ac:dyDescent="0.3">
      <c r="A54" s="82">
        <v>37</v>
      </c>
      <c r="B54" s="36" t="s">
        <v>240</v>
      </c>
      <c r="C54" s="55">
        <v>1200</v>
      </c>
      <c r="D54" s="55">
        <v>1200</v>
      </c>
      <c r="E54" s="52" t="s">
        <v>23</v>
      </c>
      <c r="F54" s="96" t="s">
        <v>24</v>
      </c>
      <c r="G54" s="240" t="s">
        <v>116</v>
      </c>
      <c r="H54" s="39">
        <v>45540</v>
      </c>
      <c r="I54" s="142" t="s">
        <v>117</v>
      </c>
      <c r="J54" s="77"/>
      <c r="K54" s="90">
        <v>37</v>
      </c>
      <c r="L54" s="238">
        <v>3370</v>
      </c>
      <c r="M54" s="224">
        <v>10608</v>
      </c>
      <c r="N54" s="97"/>
    </row>
    <row r="55" spans="1:14" s="98" customFormat="1" ht="19.95" customHeight="1" x14ac:dyDescent="0.3">
      <c r="A55" s="82">
        <v>38</v>
      </c>
      <c r="B55" s="37" t="s">
        <v>127</v>
      </c>
      <c r="C55" s="38">
        <v>2410.2399999999998</v>
      </c>
      <c r="D55" s="38">
        <v>2410.2399999999998</v>
      </c>
      <c r="E55" s="96" t="s">
        <v>23</v>
      </c>
      <c r="F55" s="52" t="s">
        <v>24</v>
      </c>
      <c r="G55" s="37" t="s">
        <v>128</v>
      </c>
      <c r="H55" s="39">
        <v>45535</v>
      </c>
      <c r="I55" s="155" t="s">
        <v>34</v>
      </c>
      <c r="J55" s="77"/>
      <c r="K55" s="90">
        <v>38</v>
      </c>
      <c r="L55" s="238">
        <v>1500</v>
      </c>
      <c r="M55" s="224">
        <v>10610</v>
      </c>
      <c r="N55" s="97"/>
    </row>
    <row r="56" spans="1:14" s="34" customFormat="1" ht="19.95" customHeight="1" x14ac:dyDescent="0.3">
      <c r="A56" s="32">
        <v>39</v>
      </c>
      <c r="B56" s="235" t="s">
        <v>129</v>
      </c>
      <c r="C56" s="61">
        <v>99.75</v>
      </c>
      <c r="D56" s="61">
        <v>99.75</v>
      </c>
      <c r="E56" s="96" t="s">
        <v>33</v>
      </c>
      <c r="F56" s="96" t="s">
        <v>24</v>
      </c>
      <c r="G56" s="37" t="s">
        <v>130</v>
      </c>
      <c r="H56" s="100" t="s">
        <v>131</v>
      </c>
      <c r="I56" s="76">
        <v>24938</v>
      </c>
      <c r="J56" s="33"/>
      <c r="K56" s="89">
        <v>39</v>
      </c>
      <c r="L56" s="78">
        <v>2610</v>
      </c>
      <c r="M56" s="262">
        <v>10611</v>
      </c>
    </row>
    <row r="57" spans="1:14" s="98" customFormat="1" ht="19.95" customHeight="1" x14ac:dyDescent="0.3">
      <c r="A57" s="82">
        <v>40</v>
      </c>
      <c r="B57" s="56" t="s">
        <v>132</v>
      </c>
      <c r="C57" s="38">
        <v>91</v>
      </c>
      <c r="D57" s="38">
        <v>91</v>
      </c>
      <c r="E57" s="224" t="s">
        <v>23</v>
      </c>
      <c r="F57" s="224" t="s">
        <v>24</v>
      </c>
      <c r="G57" s="37" t="s">
        <v>133</v>
      </c>
      <c r="H57" s="39">
        <v>45541</v>
      </c>
      <c r="I57" s="63">
        <v>36680</v>
      </c>
      <c r="J57" s="76"/>
      <c r="K57" s="147">
        <v>40</v>
      </c>
      <c r="L57" s="185">
        <v>2100</v>
      </c>
      <c r="M57" s="284">
        <v>10612</v>
      </c>
    </row>
    <row r="58" spans="1:14" s="98" customFormat="1" ht="19.95" customHeight="1" x14ac:dyDescent="0.3">
      <c r="A58" s="82">
        <v>41</v>
      </c>
      <c r="B58" s="56" t="s">
        <v>132</v>
      </c>
      <c r="C58" s="38">
        <v>13</v>
      </c>
      <c r="D58" s="38">
        <v>13</v>
      </c>
      <c r="E58" s="224" t="s">
        <v>23</v>
      </c>
      <c r="F58" s="224" t="s">
        <v>24</v>
      </c>
      <c r="G58" s="37" t="s">
        <v>253</v>
      </c>
      <c r="H58" s="39">
        <v>45559</v>
      </c>
      <c r="I58" s="63">
        <v>35317</v>
      </c>
      <c r="J58" s="76"/>
      <c r="K58" s="147">
        <v>41</v>
      </c>
      <c r="L58" s="185">
        <v>2100</v>
      </c>
      <c r="M58" s="284"/>
    </row>
    <row r="59" spans="1:14" ht="24.6" customHeight="1" x14ac:dyDescent="0.3">
      <c r="A59" s="88"/>
      <c r="B59" s="47" t="s">
        <v>14</v>
      </c>
      <c r="C59" s="48">
        <f>SUM(C37:C58)</f>
        <v>10716.84</v>
      </c>
      <c r="D59" s="48">
        <f>SUM(D37:D58)</f>
        <v>10716.84</v>
      </c>
      <c r="E59" s="53"/>
      <c r="F59" s="53"/>
      <c r="G59" s="4"/>
    </row>
    <row r="60" spans="1:14" ht="27" customHeight="1" x14ac:dyDescent="0.3">
      <c r="A60" s="43"/>
      <c r="B60" s="49" t="s">
        <v>21</v>
      </c>
      <c r="C60" s="50">
        <f>SUM(C28)</f>
        <v>13550.640000000001</v>
      </c>
      <c r="D60" s="50">
        <f>SUM(D28)</f>
        <v>13550.640000000001</v>
      </c>
      <c r="E60" s="53"/>
      <c r="F60" s="53"/>
      <c r="G60" s="4"/>
      <c r="H60" s="85"/>
      <c r="I60" s="85"/>
      <c r="L60" s="85"/>
      <c r="M60" s="152"/>
    </row>
    <row r="61" spans="1:14" s="6" customFormat="1" ht="24" customHeight="1" x14ac:dyDescent="0.35">
      <c r="A61" s="43"/>
      <c r="B61" s="49" t="s">
        <v>15</v>
      </c>
      <c r="C61" s="50">
        <f>SUM(C60+C59)</f>
        <v>24267.480000000003</v>
      </c>
      <c r="D61" s="50">
        <f>SUM(D59+D60)</f>
        <v>24267.480000000003</v>
      </c>
      <c r="E61" s="21"/>
      <c r="F61" s="21"/>
      <c r="G61" s="4"/>
      <c r="H61" s="21" t="s">
        <v>17</v>
      </c>
      <c r="I61" s="21"/>
      <c r="J61" s="2"/>
      <c r="K61" s="2"/>
      <c r="L61" s="21" t="s">
        <v>13</v>
      </c>
      <c r="M61" s="149"/>
    </row>
    <row r="62" spans="1:14" s="6" customFormat="1" ht="15.75" customHeight="1" x14ac:dyDescent="0.35">
      <c r="A62" s="41" t="str">
        <f>A30</f>
        <v>Approvati fis-Seduta Nru: 07</v>
      </c>
      <c r="B62" s="24"/>
      <c r="C62" s="30"/>
      <c r="D62" s="26"/>
      <c r="E62" s="20"/>
      <c r="F62" s="20"/>
      <c r="G62" s="8"/>
      <c r="H62" s="20"/>
      <c r="I62" s="20"/>
      <c r="L62" s="20"/>
      <c r="M62" s="119"/>
    </row>
    <row r="63" spans="1:14" ht="20.100000000000001" customHeight="1" x14ac:dyDescent="0.35">
      <c r="A63" s="23"/>
      <c r="B63" s="24"/>
      <c r="C63" s="25"/>
      <c r="D63" s="26"/>
      <c r="E63" s="20"/>
      <c r="F63" s="20"/>
      <c r="G63" s="8" t="s">
        <v>18</v>
      </c>
      <c r="H63" s="84"/>
      <c r="I63" s="84"/>
      <c r="J63" s="6"/>
      <c r="K63" s="6"/>
      <c r="L63" s="84"/>
      <c r="M63" s="153"/>
    </row>
    <row r="64" spans="1:14" ht="20.100000000000001" customHeight="1" x14ac:dyDescent="0.3">
      <c r="A64" s="31" t="s">
        <v>19</v>
      </c>
      <c r="G64" s="4"/>
      <c r="H64" s="21" t="s">
        <v>20</v>
      </c>
      <c r="L64" s="21" t="s">
        <v>20</v>
      </c>
    </row>
    <row r="65" spans="1:14" ht="20.100000000000001" customHeight="1" x14ac:dyDescent="0.3">
      <c r="A65" s="31"/>
      <c r="G65" s="4"/>
    </row>
    <row r="66" spans="1:14" ht="12.75" customHeight="1" x14ac:dyDescent="0.3">
      <c r="A66" s="31"/>
      <c r="G66" s="4"/>
    </row>
    <row r="67" spans="1:14" ht="18" x14ac:dyDescent="0.3">
      <c r="A67" s="9"/>
      <c r="B67" s="11"/>
      <c r="C67" s="9"/>
      <c r="D67" s="9"/>
      <c r="E67" s="9"/>
      <c r="F67" s="9"/>
      <c r="G67" s="9"/>
      <c r="H67" s="9"/>
      <c r="I67" s="9"/>
      <c r="J67" s="9"/>
      <c r="K67" s="9"/>
      <c r="L67" s="9"/>
      <c r="M67" s="119"/>
    </row>
    <row r="68" spans="1:14" ht="21" x14ac:dyDescent="0.4">
      <c r="A68" s="42" t="str">
        <f>$A$1</f>
        <v>KUNSILL LOKALI QALA</v>
      </c>
      <c r="B68" s="30"/>
      <c r="C68" s="30"/>
      <c r="D68" s="131"/>
      <c r="E68" s="104"/>
      <c r="F68" s="104"/>
      <c r="G68" s="10"/>
      <c r="H68" s="107"/>
      <c r="I68" s="107"/>
      <c r="J68" s="10"/>
      <c r="K68" s="10"/>
      <c r="L68" s="127" t="str">
        <f>L1</f>
        <v>Skeda Nru. 08/2024</v>
      </c>
    </row>
    <row r="69" spans="1:14" ht="20.399999999999999" x14ac:dyDescent="0.35">
      <c r="A69" s="263" t="s">
        <v>0</v>
      </c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</row>
    <row r="70" spans="1:14" ht="20.399999999999999" x14ac:dyDescent="0.35">
      <c r="A70" s="45"/>
      <c r="B70" s="11"/>
      <c r="C70" s="20"/>
      <c r="D70" s="131"/>
      <c r="E70" s="104" t="s">
        <v>1</v>
      </c>
      <c r="F70" s="9"/>
      <c r="G70" s="35" t="str">
        <f>G3</f>
        <v>21/08/2024 sa 27/09/2024</v>
      </c>
      <c r="H70" s="136"/>
      <c r="I70" s="20"/>
      <c r="J70" s="6"/>
      <c r="K70" s="6"/>
      <c r="L70" s="20"/>
      <c r="M70" s="119"/>
    </row>
    <row r="71" spans="1:14" x14ac:dyDescent="0.3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4" ht="52.95" customHeight="1" x14ac:dyDescent="0.3">
      <c r="A72" s="22"/>
      <c r="B72" s="16" t="s">
        <v>2</v>
      </c>
      <c r="C72" s="132" t="s">
        <v>3</v>
      </c>
      <c r="D72" s="18" t="s">
        <v>4</v>
      </c>
      <c r="E72" s="288" t="s">
        <v>5</v>
      </c>
      <c r="F72" s="288"/>
      <c r="G72" s="16" t="s">
        <v>6</v>
      </c>
      <c r="H72" s="129" t="s">
        <v>7</v>
      </c>
      <c r="I72" s="132" t="s">
        <v>8</v>
      </c>
      <c r="J72" s="17" t="s">
        <v>9</v>
      </c>
      <c r="K72" s="17" t="s">
        <v>10</v>
      </c>
      <c r="L72" s="129" t="s">
        <v>11</v>
      </c>
      <c r="M72" s="257" t="s">
        <v>12</v>
      </c>
      <c r="N72" s="3"/>
    </row>
    <row r="73" spans="1:14" ht="23.1" customHeight="1" x14ac:dyDescent="0.3">
      <c r="A73" s="32">
        <v>42</v>
      </c>
      <c r="B73" s="37" t="s">
        <v>135</v>
      </c>
      <c r="C73" s="61">
        <v>75</v>
      </c>
      <c r="D73" s="61">
        <v>75</v>
      </c>
      <c r="E73" s="155" t="s">
        <v>23</v>
      </c>
      <c r="F73" s="155" t="s">
        <v>24</v>
      </c>
      <c r="G73" s="44" t="s">
        <v>136</v>
      </c>
      <c r="H73" s="39">
        <v>45541</v>
      </c>
      <c r="I73" s="155">
        <v>101</v>
      </c>
      <c r="J73" s="33"/>
      <c r="K73" s="89">
        <v>41</v>
      </c>
      <c r="L73" s="238">
        <v>3370</v>
      </c>
      <c r="M73" s="261">
        <v>10613</v>
      </c>
    </row>
    <row r="74" spans="1:14" ht="23.1" customHeight="1" x14ac:dyDescent="0.3">
      <c r="A74" s="32">
        <v>43</v>
      </c>
      <c r="B74" s="37" t="s">
        <v>82</v>
      </c>
      <c r="C74" s="38">
        <v>236</v>
      </c>
      <c r="D74" s="38">
        <v>236</v>
      </c>
      <c r="E74" s="52" t="s">
        <v>33</v>
      </c>
      <c r="F74" s="155" t="s">
        <v>24</v>
      </c>
      <c r="G74" s="37" t="s">
        <v>137</v>
      </c>
      <c r="H74" s="39">
        <v>45535</v>
      </c>
      <c r="I74" s="155">
        <v>14488</v>
      </c>
      <c r="J74" s="33"/>
      <c r="K74" s="89">
        <v>42</v>
      </c>
      <c r="L74" s="238">
        <v>3052</v>
      </c>
      <c r="M74" s="261">
        <v>10614</v>
      </c>
    </row>
    <row r="75" spans="1:14" ht="23.1" customHeight="1" x14ac:dyDescent="0.3">
      <c r="A75" s="32">
        <v>44</v>
      </c>
      <c r="B75" s="191" t="s">
        <v>50</v>
      </c>
      <c r="C75" s="193">
        <v>1794.78</v>
      </c>
      <c r="D75" s="193">
        <v>1794.78</v>
      </c>
      <c r="E75" s="52" t="s">
        <v>33</v>
      </c>
      <c r="F75" s="155" t="s">
        <v>24</v>
      </c>
      <c r="G75" s="37" t="s">
        <v>138</v>
      </c>
      <c r="H75" s="62" t="s">
        <v>178</v>
      </c>
      <c r="I75" s="155" t="s">
        <v>179</v>
      </c>
      <c r="J75" s="33"/>
      <c r="K75" s="89">
        <v>43</v>
      </c>
      <c r="L75" s="238">
        <v>3051</v>
      </c>
      <c r="M75" s="261">
        <v>10615</v>
      </c>
    </row>
    <row r="76" spans="1:14" ht="23.1" customHeight="1" x14ac:dyDescent="0.3">
      <c r="A76" s="32">
        <v>45</v>
      </c>
      <c r="B76" s="37" t="s">
        <v>139</v>
      </c>
      <c r="C76" s="61">
        <v>34.159999999999997</v>
      </c>
      <c r="D76" s="61">
        <v>34.159999999999997</v>
      </c>
      <c r="E76" s="155" t="s">
        <v>33</v>
      </c>
      <c r="F76" s="155" t="s">
        <v>24</v>
      </c>
      <c r="G76" s="225" t="s">
        <v>140</v>
      </c>
      <c r="H76" s="62" t="s">
        <v>141</v>
      </c>
      <c r="I76" s="155">
        <v>52512</v>
      </c>
      <c r="J76" s="33"/>
      <c r="K76" s="89">
        <v>44</v>
      </c>
      <c r="L76" s="238">
        <v>2220</v>
      </c>
      <c r="M76" s="261">
        <v>10616</v>
      </c>
    </row>
    <row r="77" spans="1:14" ht="23.1" customHeight="1" x14ac:dyDescent="0.3">
      <c r="A77" s="32">
        <v>46</v>
      </c>
      <c r="B77" s="51" t="s">
        <v>142</v>
      </c>
      <c r="C77" s="38">
        <v>127.85</v>
      </c>
      <c r="D77" s="38">
        <v>127.85</v>
      </c>
      <c r="E77" s="155" t="s">
        <v>23</v>
      </c>
      <c r="F77" s="155" t="s">
        <v>24</v>
      </c>
      <c r="G77" s="57" t="s">
        <v>143</v>
      </c>
      <c r="H77" s="39">
        <v>45536</v>
      </c>
      <c r="I77" s="155">
        <v>92963787</v>
      </c>
      <c r="J77" s="77"/>
      <c r="K77" s="89">
        <v>45</v>
      </c>
      <c r="L77" s="80">
        <v>2150</v>
      </c>
      <c r="M77" s="261">
        <v>10617</v>
      </c>
    </row>
    <row r="78" spans="1:14" ht="23.1" customHeight="1" x14ac:dyDescent="0.3">
      <c r="A78" s="32">
        <v>47</v>
      </c>
      <c r="B78" s="51" t="s">
        <v>142</v>
      </c>
      <c r="C78" s="38">
        <v>125.45</v>
      </c>
      <c r="D78" s="38">
        <v>125.45</v>
      </c>
      <c r="E78" s="155" t="s">
        <v>23</v>
      </c>
      <c r="F78" s="52" t="s">
        <v>24</v>
      </c>
      <c r="G78" s="51" t="s">
        <v>144</v>
      </c>
      <c r="H78" s="39">
        <v>45536</v>
      </c>
      <c r="I78" s="39" t="s">
        <v>145</v>
      </c>
      <c r="J78" s="33"/>
      <c r="K78" s="89">
        <v>46</v>
      </c>
      <c r="L78" s="155">
        <v>2150</v>
      </c>
      <c r="M78" s="261">
        <v>10618</v>
      </c>
    </row>
    <row r="79" spans="1:14" ht="23.1" customHeight="1" x14ac:dyDescent="0.3">
      <c r="A79" s="32">
        <v>48</v>
      </c>
      <c r="B79" s="191" t="s">
        <v>146</v>
      </c>
      <c r="C79" s="38">
        <v>30</v>
      </c>
      <c r="D79" s="38">
        <v>30</v>
      </c>
      <c r="E79" s="52" t="s">
        <v>33</v>
      </c>
      <c r="F79" s="186" t="s">
        <v>24</v>
      </c>
      <c r="G79" s="37" t="s">
        <v>147</v>
      </c>
      <c r="H79" s="39">
        <v>45544</v>
      </c>
      <c r="I79" s="186">
        <v>3834</v>
      </c>
      <c r="J79" s="33"/>
      <c r="K79" s="89">
        <v>47</v>
      </c>
      <c r="L79" s="80">
        <v>3065</v>
      </c>
      <c r="M79" s="264">
        <v>10619</v>
      </c>
    </row>
    <row r="80" spans="1:14" ht="23.1" customHeight="1" x14ac:dyDescent="0.3">
      <c r="A80" s="32">
        <v>49</v>
      </c>
      <c r="B80" s="37" t="s">
        <v>146</v>
      </c>
      <c r="C80" s="38">
        <v>14.88</v>
      </c>
      <c r="D80" s="38">
        <v>14.88</v>
      </c>
      <c r="E80" s="186" t="s">
        <v>23</v>
      </c>
      <c r="F80" s="186" t="s">
        <v>24</v>
      </c>
      <c r="G80" s="37" t="s">
        <v>148</v>
      </c>
      <c r="H80" s="39">
        <v>45544</v>
      </c>
      <c r="I80" s="186">
        <v>3835</v>
      </c>
      <c r="J80" s="33"/>
      <c r="K80" s="89">
        <v>48</v>
      </c>
      <c r="L80" s="188">
        <v>2210</v>
      </c>
      <c r="M80" s="266"/>
    </row>
    <row r="81" spans="1:14" s="109" customFormat="1" ht="22.2" customHeight="1" x14ac:dyDescent="0.3">
      <c r="A81" s="80">
        <v>50</v>
      </c>
      <c r="B81" s="73" t="s">
        <v>139</v>
      </c>
      <c r="C81" s="74">
        <v>89.97</v>
      </c>
      <c r="D81" s="74">
        <v>89.97</v>
      </c>
      <c r="E81" s="96" t="s">
        <v>23</v>
      </c>
      <c r="F81" s="187" t="s">
        <v>24</v>
      </c>
      <c r="G81" s="73" t="s">
        <v>149</v>
      </c>
      <c r="H81" s="75">
        <v>45545</v>
      </c>
      <c r="I81" s="99">
        <v>52532</v>
      </c>
      <c r="J81" s="33"/>
      <c r="K81" s="113">
        <v>49</v>
      </c>
      <c r="L81" s="291">
        <v>2220</v>
      </c>
      <c r="M81" s="289">
        <v>10620</v>
      </c>
      <c r="N81" s="112"/>
    </row>
    <row r="82" spans="1:14" s="109" customFormat="1" x14ac:dyDescent="0.3">
      <c r="A82" s="80">
        <v>51</v>
      </c>
      <c r="B82" s="73" t="s">
        <v>139</v>
      </c>
      <c r="C82" s="193">
        <v>15.18</v>
      </c>
      <c r="D82" s="61">
        <v>15.18</v>
      </c>
      <c r="E82" s="187" t="s">
        <v>33</v>
      </c>
      <c r="F82" s="187" t="s">
        <v>24</v>
      </c>
      <c r="G82" s="73" t="s">
        <v>181</v>
      </c>
      <c r="H82" s="62" t="s">
        <v>182</v>
      </c>
      <c r="I82" s="187">
        <v>52571</v>
      </c>
      <c r="J82" s="33"/>
      <c r="K82" s="113">
        <v>50</v>
      </c>
      <c r="L82" s="292"/>
      <c r="M82" s="290"/>
      <c r="N82" s="112"/>
    </row>
    <row r="83" spans="1:14" s="109" customFormat="1" ht="22.2" customHeight="1" x14ac:dyDescent="0.3">
      <c r="A83" s="80">
        <v>52</v>
      </c>
      <c r="B83" s="73" t="s">
        <v>150</v>
      </c>
      <c r="C83" s="193">
        <v>150</v>
      </c>
      <c r="D83" s="61">
        <v>150</v>
      </c>
      <c r="E83" s="224" t="s">
        <v>23</v>
      </c>
      <c r="F83" s="224" t="s">
        <v>24</v>
      </c>
      <c r="G83" s="73" t="s">
        <v>151</v>
      </c>
      <c r="H83" s="62" t="s">
        <v>152</v>
      </c>
      <c r="I83" s="224" t="s">
        <v>153</v>
      </c>
      <c r="J83" s="33"/>
      <c r="K83" s="113">
        <v>51</v>
      </c>
      <c r="L83" s="78">
        <v>3600</v>
      </c>
      <c r="M83" s="194">
        <v>10621</v>
      </c>
      <c r="N83" s="112"/>
    </row>
    <row r="84" spans="1:14" s="109" customFormat="1" ht="22.2" customHeight="1" x14ac:dyDescent="0.3">
      <c r="A84" s="80">
        <v>53</v>
      </c>
      <c r="B84" s="36" t="s">
        <v>154</v>
      </c>
      <c r="C84" s="192">
        <v>227.85</v>
      </c>
      <c r="D84" s="38">
        <v>227.85</v>
      </c>
      <c r="E84" s="241" t="s">
        <v>23</v>
      </c>
      <c r="F84" s="52" t="s">
        <v>24</v>
      </c>
      <c r="G84" s="37" t="s">
        <v>155</v>
      </c>
      <c r="H84" s="39">
        <v>45548</v>
      </c>
      <c r="I84" s="242" t="s">
        <v>156</v>
      </c>
      <c r="J84" s="33"/>
      <c r="K84" s="113">
        <v>52</v>
      </c>
      <c r="L84" s="241">
        <v>3330</v>
      </c>
      <c r="M84" s="194">
        <v>10583</v>
      </c>
      <c r="N84" s="112"/>
    </row>
    <row r="85" spans="1:14" s="109" customFormat="1" ht="22.2" customHeight="1" x14ac:dyDescent="0.3">
      <c r="A85" s="80">
        <v>54</v>
      </c>
      <c r="B85" s="37" t="s">
        <v>157</v>
      </c>
      <c r="C85" s="192">
        <v>1431.05</v>
      </c>
      <c r="D85" s="38">
        <v>1431.05</v>
      </c>
      <c r="E85" s="241" t="s">
        <v>33</v>
      </c>
      <c r="F85" s="52" t="s">
        <v>24</v>
      </c>
      <c r="G85" s="37" t="s">
        <v>158</v>
      </c>
      <c r="H85" s="39">
        <v>45546</v>
      </c>
      <c r="I85" s="223" t="s">
        <v>180</v>
      </c>
      <c r="J85" s="33"/>
      <c r="K85" s="113">
        <v>53</v>
      </c>
      <c r="L85" s="241">
        <v>7240</v>
      </c>
      <c r="M85" s="194">
        <v>10622</v>
      </c>
      <c r="N85" s="112"/>
    </row>
    <row r="86" spans="1:14" ht="23.1" customHeight="1" x14ac:dyDescent="0.3">
      <c r="A86" s="32">
        <v>55</v>
      </c>
      <c r="B86" s="37" t="s">
        <v>159</v>
      </c>
      <c r="C86" s="192">
        <v>50</v>
      </c>
      <c r="D86" s="38">
        <v>50</v>
      </c>
      <c r="E86" s="241" t="s">
        <v>33</v>
      </c>
      <c r="F86" s="52" t="s">
        <v>24</v>
      </c>
      <c r="G86" s="37" t="s">
        <v>160</v>
      </c>
      <c r="H86" s="39">
        <v>45546</v>
      </c>
      <c r="I86" s="224">
        <v>1</v>
      </c>
      <c r="J86" s="33"/>
      <c r="K86" s="113">
        <v>54</v>
      </c>
      <c r="L86" s="185">
        <v>3370</v>
      </c>
      <c r="M86" s="289">
        <v>10623</v>
      </c>
    </row>
    <row r="87" spans="1:14" ht="23.1" customHeight="1" x14ac:dyDescent="0.3">
      <c r="A87" s="32">
        <v>56</v>
      </c>
      <c r="B87" s="37" t="s">
        <v>159</v>
      </c>
      <c r="C87" s="38">
        <v>272</v>
      </c>
      <c r="D87" s="38">
        <v>272</v>
      </c>
      <c r="E87" s="224" t="s">
        <v>33</v>
      </c>
      <c r="F87" s="224" t="s">
        <v>24</v>
      </c>
      <c r="G87" s="37" t="s">
        <v>161</v>
      </c>
      <c r="H87" s="39">
        <v>45544</v>
      </c>
      <c r="I87" s="224">
        <v>2</v>
      </c>
      <c r="J87" s="33"/>
      <c r="K87" s="89">
        <v>55</v>
      </c>
      <c r="L87" s="194">
        <v>3370</v>
      </c>
      <c r="M87" s="290"/>
    </row>
    <row r="88" spans="1:14" ht="23.1" customHeight="1" x14ac:dyDescent="0.3">
      <c r="A88" s="32">
        <v>57</v>
      </c>
      <c r="B88" s="37" t="s">
        <v>46</v>
      </c>
      <c r="C88" s="38">
        <v>250</v>
      </c>
      <c r="D88" s="38">
        <v>250</v>
      </c>
      <c r="E88" s="224" t="s">
        <v>23</v>
      </c>
      <c r="F88" s="224" t="s">
        <v>24</v>
      </c>
      <c r="G88" s="44" t="s">
        <v>162</v>
      </c>
      <c r="H88" s="39">
        <v>45535</v>
      </c>
      <c r="I88" s="224">
        <v>2</v>
      </c>
      <c r="J88" s="33"/>
      <c r="K88" s="89">
        <v>56</v>
      </c>
      <c r="L88" s="224">
        <v>3370</v>
      </c>
      <c r="M88" s="264">
        <v>10624</v>
      </c>
    </row>
    <row r="89" spans="1:14" ht="23.1" customHeight="1" x14ac:dyDescent="0.3">
      <c r="A89" s="32">
        <v>58</v>
      </c>
      <c r="B89" s="37" t="s">
        <v>46</v>
      </c>
      <c r="C89" s="67">
        <v>250</v>
      </c>
      <c r="D89" s="67">
        <v>250</v>
      </c>
      <c r="E89" s="224" t="s">
        <v>23</v>
      </c>
      <c r="F89" s="224" t="s">
        <v>24</v>
      </c>
      <c r="G89" s="44" t="s">
        <v>163</v>
      </c>
      <c r="H89" s="39">
        <v>45535</v>
      </c>
      <c r="I89" s="68">
        <v>1</v>
      </c>
      <c r="J89" s="33"/>
      <c r="K89" s="89">
        <v>57</v>
      </c>
      <c r="L89" s="224">
        <v>3370</v>
      </c>
      <c r="M89" s="266"/>
    </row>
    <row r="90" spans="1:14" ht="23.1" customHeight="1" x14ac:dyDescent="0.3">
      <c r="A90" s="32">
        <v>59</v>
      </c>
      <c r="B90" s="37" t="s">
        <v>165</v>
      </c>
      <c r="C90" s="61">
        <v>314.88</v>
      </c>
      <c r="D90" s="61">
        <v>314.88</v>
      </c>
      <c r="E90" s="224" t="s">
        <v>23</v>
      </c>
      <c r="F90" s="224" t="s">
        <v>24</v>
      </c>
      <c r="G90" s="37" t="s">
        <v>166</v>
      </c>
      <c r="H90" s="39">
        <v>45504</v>
      </c>
      <c r="I90" s="224" t="s">
        <v>167</v>
      </c>
      <c r="J90" s="59"/>
      <c r="K90" s="89">
        <v>58</v>
      </c>
      <c r="L90" s="185">
        <v>2995</v>
      </c>
      <c r="M90" s="282">
        <v>10625</v>
      </c>
    </row>
    <row r="91" spans="1:14" ht="23.1" customHeight="1" x14ac:dyDescent="0.3">
      <c r="A91" s="32">
        <v>60</v>
      </c>
      <c r="B91" s="37" t="s">
        <v>165</v>
      </c>
      <c r="C91" s="38">
        <v>255.84</v>
      </c>
      <c r="D91" s="38">
        <v>255.84</v>
      </c>
      <c r="E91" s="224" t="s">
        <v>23</v>
      </c>
      <c r="F91" s="224" t="s">
        <v>24</v>
      </c>
      <c r="G91" s="37" t="s">
        <v>168</v>
      </c>
      <c r="H91" s="39">
        <v>45535</v>
      </c>
      <c r="I91" s="63">
        <v>24187914</v>
      </c>
      <c r="J91" s="33"/>
      <c r="K91" s="89">
        <v>59</v>
      </c>
      <c r="L91" s="241">
        <v>2995</v>
      </c>
      <c r="M91" s="283"/>
    </row>
    <row r="92" spans="1:14" ht="23.1" customHeight="1" x14ac:dyDescent="0.3">
      <c r="A92" s="43"/>
      <c r="B92" s="49" t="s">
        <v>14</v>
      </c>
      <c r="C92" s="50">
        <f>SUM(C73:C91)</f>
        <v>5744.8899999999994</v>
      </c>
      <c r="D92" s="50">
        <f>SUM(D73:D91)</f>
        <v>5744.8899999999994</v>
      </c>
      <c r="E92" s="53"/>
      <c r="F92" s="53"/>
      <c r="G92" s="4"/>
    </row>
    <row r="93" spans="1:14" ht="23.1" customHeight="1" x14ac:dyDescent="0.3">
      <c r="A93" s="43"/>
      <c r="B93" s="49" t="s">
        <v>21</v>
      </c>
      <c r="C93" s="50">
        <f>SUM(C59+C27)</f>
        <v>24267.480000000003</v>
      </c>
      <c r="D93" s="50">
        <f>SUM(D59+D27)</f>
        <v>24267.480000000003</v>
      </c>
      <c r="E93" s="53"/>
      <c r="F93" s="53"/>
      <c r="G93" s="4"/>
      <c r="H93" s="85"/>
      <c r="I93" s="85"/>
      <c r="L93" s="85"/>
      <c r="M93" s="152"/>
    </row>
    <row r="94" spans="1:14" x14ac:dyDescent="0.3">
      <c r="A94" s="43"/>
      <c r="B94" s="49" t="s">
        <v>15</v>
      </c>
      <c r="C94" s="50">
        <f>SUM(C92+C93)</f>
        <v>30012.370000000003</v>
      </c>
      <c r="D94" s="50">
        <f>SUM(D92+D61)</f>
        <v>30012.370000000003</v>
      </c>
      <c r="G94" s="4"/>
      <c r="H94" s="21" t="s">
        <v>17</v>
      </c>
      <c r="L94" s="21" t="s">
        <v>13</v>
      </c>
    </row>
    <row r="95" spans="1:14" ht="20.399999999999999" x14ac:dyDescent="0.35">
      <c r="A95" s="41" t="str">
        <f>A30</f>
        <v>Approvati fis-Seduta Nru: 07</v>
      </c>
      <c r="B95" s="24"/>
      <c r="C95" s="30"/>
      <c r="D95" s="26"/>
      <c r="E95" s="20"/>
      <c r="F95" s="20"/>
      <c r="G95" s="8"/>
      <c r="H95" s="20"/>
      <c r="I95" s="20"/>
      <c r="J95" s="6"/>
      <c r="K95" s="6"/>
      <c r="L95" s="20"/>
      <c r="M95" s="119"/>
    </row>
    <row r="96" spans="1:14" ht="20.399999999999999" x14ac:dyDescent="0.35">
      <c r="A96" s="23"/>
      <c r="B96" s="24"/>
      <c r="C96" s="25"/>
      <c r="D96" s="26"/>
      <c r="E96" s="20"/>
      <c r="F96" s="20"/>
      <c r="G96" s="8" t="s">
        <v>18</v>
      </c>
      <c r="H96" s="84"/>
      <c r="I96" s="84"/>
      <c r="J96" s="6"/>
      <c r="K96" s="6"/>
      <c r="L96" s="84"/>
      <c r="M96" s="153"/>
    </row>
    <row r="97" spans="1:13" x14ac:dyDescent="0.3">
      <c r="A97" s="31" t="s">
        <v>19</v>
      </c>
      <c r="G97" s="4"/>
      <c r="H97" s="21" t="s">
        <v>20</v>
      </c>
      <c r="L97" s="21" t="s">
        <v>20</v>
      </c>
    </row>
    <row r="98" spans="1:13" x14ac:dyDescent="0.3">
      <c r="A98" s="31"/>
      <c r="G98" s="4"/>
    </row>
    <row r="99" spans="1:13" x14ac:dyDescent="0.3">
      <c r="A99" s="31"/>
      <c r="G99" s="4"/>
    </row>
    <row r="100" spans="1:13" ht="18" x14ac:dyDescent="0.3">
      <c r="A100" s="9"/>
      <c r="B100" s="11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119"/>
    </row>
    <row r="101" spans="1:13" ht="21" x14ac:dyDescent="0.4">
      <c r="A101" s="42" t="str">
        <f>$A$1</f>
        <v>KUNSILL LOKALI QALA</v>
      </c>
      <c r="B101" s="30"/>
      <c r="C101" s="71"/>
      <c r="D101" s="131"/>
      <c r="E101" s="104"/>
      <c r="F101" s="104"/>
      <c r="G101" s="10"/>
      <c r="H101" s="107"/>
      <c r="I101" s="107"/>
      <c r="J101" s="10"/>
      <c r="K101" s="10"/>
      <c r="L101" s="127" t="str">
        <f>L1</f>
        <v>Skeda Nru. 08/2024</v>
      </c>
    </row>
    <row r="102" spans="1:13" ht="21" x14ac:dyDescent="0.4">
      <c r="A102" s="42"/>
      <c r="B102" s="30"/>
      <c r="C102" s="30"/>
      <c r="D102" s="131"/>
      <c r="E102" s="104"/>
      <c r="F102" s="104"/>
      <c r="G102" s="10"/>
      <c r="H102" s="107"/>
      <c r="I102" s="107"/>
      <c r="J102" s="10"/>
      <c r="K102" s="10"/>
      <c r="L102" s="107"/>
      <c r="M102" s="256"/>
    </row>
    <row r="103" spans="1:13" ht="20.399999999999999" x14ac:dyDescent="0.35">
      <c r="A103" s="263" t="s">
        <v>0</v>
      </c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</row>
    <row r="104" spans="1:13" ht="20.399999999999999" x14ac:dyDescent="0.35">
      <c r="A104" s="45"/>
      <c r="B104" s="11"/>
      <c r="C104" s="20"/>
      <c r="D104" s="131"/>
      <c r="E104" s="104" t="s">
        <v>1</v>
      </c>
      <c r="F104" s="9"/>
      <c r="G104" s="35" t="str">
        <f>G3</f>
        <v>21/08/2024 sa 27/09/2024</v>
      </c>
      <c r="H104" s="136"/>
      <c r="I104" s="20"/>
      <c r="J104" s="6"/>
      <c r="K104" s="6"/>
      <c r="L104" s="20"/>
      <c r="M104" s="119"/>
    </row>
    <row r="105" spans="1:13" x14ac:dyDescent="0.3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3" ht="52.2" x14ac:dyDescent="0.3">
      <c r="A106" s="22"/>
      <c r="B106" s="16" t="s">
        <v>2</v>
      </c>
      <c r="C106" s="132" t="s">
        <v>3</v>
      </c>
      <c r="D106" s="18" t="s">
        <v>4</v>
      </c>
      <c r="E106" s="286" t="s">
        <v>5</v>
      </c>
      <c r="F106" s="287"/>
      <c r="G106" s="16" t="s">
        <v>6</v>
      </c>
      <c r="H106" s="129" t="s">
        <v>7</v>
      </c>
      <c r="I106" s="132" t="s">
        <v>8</v>
      </c>
      <c r="J106" s="17" t="s">
        <v>9</v>
      </c>
      <c r="K106" s="17" t="s">
        <v>10</v>
      </c>
      <c r="L106" s="129" t="s">
        <v>11</v>
      </c>
      <c r="M106" s="257" t="s">
        <v>12</v>
      </c>
    </row>
    <row r="107" spans="1:13" ht="21" customHeight="1" x14ac:dyDescent="0.3">
      <c r="A107" s="32">
        <v>61</v>
      </c>
      <c r="B107" s="243" t="s">
        <v>169</v>
      </c>
      <c r="C107" s="58">
        <v>223.02</v>
      </c>
      <c r="D107" s="58">
        <v>223.02</v>
      </c>
      <c r="E107" s="52" t="s">
        <v>23</v>
      </c>
      <c r="F107" s="148" t="s">
        <v>24</v>
      </c>
      <c r="G107" s="51" t="s">
        <v>171</v>
      </c>
      <c r="H107" s="62" t="s">
        <v>170</v>
      </c>
      <c r="I107" s="148">
        <v>2374</v>
      </c>
      <c r="J107" s="33"/>
      <c r="K107" s="89">
        <v>60</v>
      </c>
      <c r="L107" s="78">
        <v>3052</v>
      </c>
      <c r="M107" s="261">
        <v>10626</v>
      </c>
    </row>
    <row r="108" spans="1:13" s="91" customFormat="1" ht="21" customHeight="1" x14ac:dyDescent="0.3">
      <c r="A108" s="82">
        <v>62</v>
      </c>
      <c r="B108" s="46" t="s">
        <v>172</v>
      </c>
      <c r="C108" s="38">
        <v>100</v>
      </c>
      <c r="D108" s="38">
        <v>100</v>
      </c>
      <c r="E108" s="52" t="s">
        <v>23</v>
      </c>
      <c r="F108" s="148" t="s">
        <v>24</v>
      </c>
      <c r="G108" s="44" t="s">
        <v>183</v>
      </c>
      <c r="H108" s="62" t="s">
        <v>173</v>
      </c>
      <c r="I108" s="148" t="s">
        <v>174</v>
      </c>
      <c r="J108" s="77"/>
      <c r="K108" s="90">
        <v>61</v>
      </c>
      <c r="L108" s="148">
        <v>3130</v>
      </c>
      <c r="M108" s="261">
        <v>10627</v>
      </c>
    </row>
    <row r="109" spans="1:13" ht="21" customHeight="1" x14ac:dyDescent="0.3">
      <c r="A109" s="32">
        <v>63</v>
      </c>
      <c r="B109" s="37" t="s">
        <v>111</v>
      </c>
      <c r="C109" s="38">
        <v>318.01</v>
      </c>
      <c r="D109" s="38">
        <v>318.01</v>
      </c>
      <c r="E109" s="52" t="s">
        <v>33</v>
      </c>
      <c r="F109" s="148" t="s">
        <v>24</v>
      </c>
      <c r="G109" s="37" t="s">
        <v>175</v>
      </c>
      <c r="H109" s="39">
        <v>45547</v>
      </c>
      <c r="I109" s="148" t="s">
        <v>176</v>
      </c>
      <c r="J109" s="33"/>
      <c r="K109" s="89">
        <v>62</v>
      </c>
      <c r="L109" s="148">
        <v>3042</v>
      </c>
      <c r="M109" s="261">
        <v>10628</v>
      </c>
    </row>
    <row r="110" spans="1:13" ht="21" customHeight="1" x14ac:dyDescent="0.3">
      <c r="A110" s="32">
        <v>64</v>
      </c>
      <c r="B110" s="37" t="s">
        <v>184</v>
      </c>
      <c r="C110" s="38">
        <v>93.5</v>
      </c>
      <c r="D110" s="38">
        <v>93.5</v>
      </c>
      <c r="E110" s="52" t="s">
        <v>23</v>
      </c>
      <c r="F110" s="224" t="s">
        <v>24</v>
      </c>
      <c r="G110" s="37" t="s">
        <v>185</v>
      </c>
      <c r="H110" s="39">
        <v>45551</v>
      </c>
      <c r="I110" s="224" t="s">
        <v>186</v>
      </c>
      <c r="J110" s="33"/>
      <c r="K110" s="89">
        <v>62</v>
      </c>
      <c r="L110" s="224">
        <v>3370</v>
      </c>
      <c r="M110" s="224">
        <v>10629</v>
      </c>
    </row>
    <row r="111" spans="1:13" ht="21" customHeight="1" x14ac:dyDescent="0.3">
      <c r="A111" s="32">
        <v>65</v>
      </c>
      <c r="B111" s="37" t="s">
        <v>187</v>
      </c>
      <c r="C111" s="72">
        <v>1520</v>
      </c>
      <c r="D111" s="38">
        <v>1520</v>
      </c>
      <c r="E111" s="52" t="s">
        <v>33</v>
      </c>
      <c r="F111" s="224" t="s">
        <v>24</v>
      </c>
      <c r="G111" s="51" t="s">
        <v>188</v>
      </c>
      <c r="H111" s="39">
        <v>45551</v>
      </c>
      <c r="I111" s="224" t="s">
        <v>189</v>
      </c>
      <c r="J111" s="33"/>
      <c r="K111" s="89">
        <v>63</v>
      </c>
      <c r="L111" s="224">
        <v>3370</v>
      </c>
      <c r="M111" s="224">
        <v>10630</v>
      </c>
    </row>
    <row r="112" spans="1:13" ht="31.2" x14ac:dyDescent="0.3">
      <c r="A112" s="32">
        <v>66</v>
      </c>
      <c r="B112" s="249" t="s">
        <v>190</v>
      </c>
      <c r="C112" s="72">
        <v>50</v>
      </c>
      <c r="D112" s="38">
        <v>50</v>
      </c>
      <c r="E112" s="52" t="s">
        <v>23</v>
      </c>
      <c r="F112" s="148" t="s">
        <v>24</v>
      </c>
      <c r="G112" s="37" t="s">
        <v>191</v>
      </c>
      <c r="H112" s="39">
        <v>45551</v>
      </c>
      <c r="I112" s="244" t="s">
        <v>195</v>
      </c>
      <c r="J112" s="33"/>
      <c r="K112" s="89">
        <v>65</v>
      </c>
      <c r="L112" s="80">
        <v>3360</v>
      </c>
      <c r="M112" s="282">
        <v>10631</v>
      </c>
    </row>
    <row r="113" spans="1:13" ht="28.95" customHeight="1" x14ac:dyDescent="0.3">
      <c r="A113" s="32">
        <v>67</v>
      </c>
      <c r="B113" s="249" t="s">
        <v>190</v>
      </c>
      <c r="C113" s="38">
        <v>270</v>
      </c>
      <c r="D113" s="38">
        <v>270</v>
      </c>
      <c r="E113" s="52" t="s">
        <v>33</v>
      </c>
      <c r="F113" s="148" t="s">
        <v>24</v>
      </c>
      <c r="G113" s="37" t="s">
        <v>192</v>
      </c>
      <c r="H113" s="39">
        <v>45551</v>
      </c>
      <c r="I113" s="245" t="s">
        <v>196</v>
      </c>
      <c r="J113" s="33"/>
      <c r="K113" s="89">
        <v>66</v>
      </c>
      <c r="L113" s="80">
        <v>3370</v>
      </c>
      <c r="M113" s="283"/>
    </row>
    <row r="114" spans="1:13" ht="25.95" customHeight="1" x14ac:dyDescent="0.3">
      <c r="A114" s="32">
        <v>68</v>
      </c>
      <c r="B114" s="235" t="s">
        <v>193</v>
      </c>
      <c r="C114" s="61">
        <v>850</v>
      </c>
      <c r="D114" s="61">
        <v>850</v>
      </c>
      <c r="E114" s="52" t="s">
        <v>33</v>
      </c>
      <c r="F114" s="148" t="s">
        <v>24</v>
      </c>
      <c r="G114" s="51" t="s">
        <v>194</v>
      </c>
      <c r="H114" s="39">
        <v>45551</v>
      </c>
      <c r="I114" s="245" t="s">
        <v>197</v>
      </c>
      <c r="J114" s="33"/>
      <c r="K114" s="89">
        <v>67</v>
      </c>
      <c r="L114" s="78">
        <v>3370</v>
      </c>
      <c r="M114" s="224">
        <v>10632</v>
      </c>
    </row>
    <row r="115" spans="1:13" ht="27.9" customHeight="1" x14ac:dyDescent="0.3">
      <c r="A115" s="32">
        <v>69</v>
      </c>
      <c r="B115" s="235" t="s">
        <v>198</v>
      </c>
      <c r="C115" s="58">
        <v>570</v>
      </c>
      <c r="D115" s="58">
        <v>570</v>
      </c>
      <c r="E115" s="52" t="s">
        <v>33</v>
      </c>
      <c r="F115" s="148" t="s">
        <v>24</v>
      </c>
      <c r="G115" s="46" t="s">
        <v>199</v>
      </c>
      <c r="H115" s="39">
        <v>45551</v>
      </c>
      <c r="I115" s="148">
        <v>667</v>
      </c>
      <c r="J115" s="33"/>
      <c r="K115" s="89">
        <v>68</v>
      </c>
      <c r="L115" s="78">
        <v>3370</v>
      </c>
      <c r="M115" s="224">
        <v>10633</v>
      </c>
    </row>
    <row r="116" spans="1:13" ht="27.9" customHeight="1" x14ac:dyDescent="0.3">
      <c r="A116" s="32">
        <v>70</v>
      </c>
      <c r="B116" s="235" t="s">
        <v>200</v>
      </c>
      <c r="C116" s="55">
        <v>500</v>
      </c>
      <c r="D116" s="55">
        <v>500</v>
      </c>
      <c r="E116" s="52" t="s">
        <v>33</v>
      </c>
      <c r="F116" s="148" t="s">
        <v>24</v>
      </c>
      <c r="G116" s="69" t="s">
        <v>201</v>
      </c>
      <c r="H116" s="39">
        <v>45552</v>
      </c>
      <c r="I116" s="246" t="s">
        <v>204</v>
      </c>
      <c r="J116" s="148"/>
      <c r="K116" s="89">
        <v>69</v>
      </c>
      <c r="L116" s="78">
        <v>3370</v>
      </c>
      <c r="M116" s="282">
        <v>10634</v>
      </c>
    </row>
    <row r="117" spans="1:13" ht="23.1" customHeight="1" x14ac:dyDescent="0.3">
      <c r="A117" s="82">
        <v>71</v>
      </c>
      <c r="B117" s="235" t="s">
        <v>200</v>
      </c>
      <c r="C117" s="195">
        <v>300</v>
      </c>
      <c r="D117" s="55">
        <v>300</v>
      </c>
      <c r="E117" s="52" t="s">
        <v>33</v>
      </c>
      <c r="F117" s="148" t="s">
        <v>24</v>
      </c>
      <c r="G117" s="37" t="s">
        <v>202</v>
      </c>
      <c r="H117" s="39">
        <v>45552</v>
      </c>
      <c r="I117" s="245" t="s">
        <v>203</v>
      </c>
      <c r="J117" s="33"/>
      <c r="K117" s="90">
        <v>70</v>
      </c>
      <c r="L117" s="78">
        <v>3370</v>
      </c>
      <c r="M117" s="283"/>
    </row>
    <row r="118" spans="1:13" s="19" customFormat="1" ht="18" x14ac:dyDescent="0.3">
      <c r="A118" s="32">
        <v>72</v>
      </c>
      <c r="B118" s="73" t="s">
        <v>205</v>
      </c>
      <c r="C118" s="38">
        <v>247.8</v>
      </c>
      <c r="D118" s="38">
        <v>247.8</v>
      </c>
      <c r="E118" s="52" t="s">
        <v>33</v>
      </c>
      <c r="F118" s="148" t="s">
        <v>24</v>
      </c>
      <c r="G118" s="37" t="s">
        <v>206</v>
      </c>
      <c r="H118" s="39">
        <v>45552</v>
      </c>
      <c r="I118" s="156">
        <v>10015162</v>
      </c>
      <c r="J118" s="33"/>
      <c r="K118" s="89">
        <v>71</v>
      </c>
      <c r="L118" s="78">
        <v>2314</v>
      </c>
      <c r="M118" s="224">
        <v>10635</v>
      </c>
    </row>
    <row r="119" spans="1:13" ht="27.9" customHeight="1" x14ac:dyDescent="0.3">
      <c r="A119" s="32">
        <v>73</v>
      </c>
      <c r="B119" s="73" t="s">
        <v>207</v>
      </c>
      <c r="C119" s="61">
        <v>275</v>
      </c>
      <c r="D119" s="61">
        <v>275</v>
      </c>
      <c r="E119" s="52" t="s">
        <v>33</v>
      </c>
      <c r="F119" s="148" t="s">
        <v>24</v>
      </c>
      <c r="G119" s="51" t="s">
        <v>208</v>
      </c>
      <c r="H119" s="39">
        <v>45548</v>
      </c>
      <c r="I119" s="134">
        <v>2623</v>
      </c>
      <c r="J119" s="103"/>
      <c r="K119" s="89">
        <v>72</v>
      </c>
      <c r="L119" s="239">
        <v>2210</v>
      </c>
      <c r="M119" s="224">
        <v>10636</v>
      </c>
    </row>
    <row r="120" spans="1:13" ht="27.9" customHeight="1" x14ac:dyDescent="0.3">
      <c r="A120" s="32">
        <v>74</v>
      </c>
      <c r="B120" s="73" t="s">
        <v>209</v>
      </c>
      <c r="C120" s="61">
        <v>20.32</v>
      </c>
      <c r="D120" s="61">
        <v>20.32</v>
      </c>
      <c r="E120" s="52" t="s">
        <v>23</v>
      </c>
      <c r="F120" s="196" t="s">
        <v>24</v>
      </c>
      <c r="G120" s="51" t="s">
        <v>210</v>
      </c>
      <c r="H120" s="39">
        <v>45553</v>
      </c>
      <c r="I120" s="196">
        <v>3856</v>
      </c>
      <c r="J120" s="196"/>
      <c r="K120" s="89">
        <v>73</v>
      </c>
      <c r="L120" s="239">
        <v>2210</v>
      </c>
      <c r="M120" s="224">
        <v>10637</v>
      </c>
    </row>
    <row r="121" spans="1:13" ht="21" customHeight="1" x14ac:dyDescent="0.3">
      <c r="A121" s="32">
        <v>75</v>
      </c>
      <c r="B121" s="73" t="s">
        <v>211</v>
      </c>
      <c r="C121" s="58">
        <v>1749.94</v>
      </c>
      <c r="D121" s="58">
        <v>1749.94</v>
      </c>
      <c r="E121" s="52" t="s">
        <v>33</v>
      </c>
      <c r="F121" s="196" t="s">
        <v>24</v>
      </c>
      <c r="G121" s="226" t="s">
        <v>212</v>
      </c>
      <c r="H121" s="39">
        <v>45553</v>
      </c>
      <c r="I121" s="196">
        <v>24901</v>
      </c>
      <c r="J121" s="196"/>
      <c r="K121" s="89">
        <v>74</v>
      </c>
      <c r="L121" s="80">
        <v>2340</v>
      </c>
      <c r="M121" s="224">
        <v>10638</v>
      </c>
    </row>
    <row r="122" spans="1:13" ht="29.1" customHeight="1" x14ac:dyDescent="0.3">
      <c r="A122" s="32">
        <v>76</v>
      </c>
      <c r="B122" s="73" t="s">
        <v>213</v>
      </c>
      <c r="C122" s="55">
        <v>975</v>
      </c>
      <c r="D122" s="55">
        <v>975</v>
      </c>
      <c r="E122" s="52" t="s">
        <v>23</v>
      </c>
      <c r="F122" s="196" t="s">
        <v>24</v>
      </c>
      <c r="G122" s="46" t="s">
        <v>214</v>
      </c>
      <c r="H122" s="39">
        <v>45552</v>
      </c>
      <c r="I122" s="246" t="s">
        <v>215</v>
      </c>
      <c r="J122" s="196"/>
      <c r="K122" s="89">
        <v>75</v>
      </c>
      <c r="L122" s="196">
        <v>3370</v>
      </c>
      <c r="M122" s="224">
        <v>10639</v>
      </c>
    </row>
    <row r="123" spans="1:13" ht="21" customHeight="1" x14ac:dyDescent="0.3">
      <c r="A123" s="32">
        <v>77</v>
      </c>
      <c r="B123" s="73" t="s">
        <v>216</v>
      </c>
      <c r="C123" s="38">
        <v>70.09</v>
      </c>
      <c r="D123" s="38">
        <v>70.09</v>
      </c>
      <c r="E123" s="52" t="s">
        <v>33</v>
      </c>
      <c r="F123" s="148" t="s">
        <v>24</v>
      </c>
      <c r="G123" s="51" t="s">
        <v>217</v>
      </c>
      <c r="H123" s="39">
        <v>45554</v>
      </c>
      <c r="I123" s="59">
        <v>326</v>
      </c>
      <c r="J123" s="33"/>
      <c r="K123" s="89">
        <v>76</v>
      </c>
      <c r="L123" s="128">
        <v>2313</v>
      </c>
      <c r="M123" s="224">
        <v>10640</v>
      </c>
    </row>
    <row r="124" spans="1:13" ht="21" customHeight="1" x14ac:dyDescent="0.3">
      <c r="A124" s="32">
        <v>78</v>
      </c>
      <c r="B124" s="73" t="s">
        <v>218</v>
      </c>
      <c r="C124" s="38">
        <v>1200</v>
      </c>
      <c r="D124" s="38">
        <v>1200</v>
      </c>
      <c r="E124" s="52" t="s">
        <v>23</v>
      </c>
      <c r="F124" s="105" t="s">
        <v>24</v>
      </c>
      <c r="G124" s="37" t="s">
        <v>219</v>
      </c>
      <c r="H124" s="39">
        <v>45554</v>
      </c>
      <c r="I124" s="59" t="s">
        <v>220</v>
      </c>
      <c r="J124" s="33"/>
      <c r="K124" s="89">
        <v>77</v>
      </c>
      <c r="L124" s="128">
        <v>3370</v>
      </c>
      <c r="M124" s="261">
        <v>10641</v>
      </c>
    </row>
    <row r="125" spans="1:13" x14ac:dyDescent="0.3">
      <c r="A125" s="88"/>
      <c r="B125" s="47" t="s">
        <v>14</v>
      </c>
      <c r="C125" s="48">
        <f>SUM(C107:C124)</f>
        <v>9332.68</v>
      </c>
      <c r="D125" s="48">
        <f>SUM(D107:D124)</f>
        <v>9332.68</v>
      </c>
      <c r="E125" s="53"/>
      <c r="F125" s="53"/>
      <c r="G125" s="4"/>
    </row>
    <row r="126" spans="1:13" x14ac:dyDescent="0.3">
      <c r="A126" s="43"/>
      <c r="B126" s="49" t="s">
        <v>21</v>
      </c>
      <c r="C126" s="50">
        <f>SUM(C92+C59+C27)</f>
        <v>30012.370000000003</v>
      </c>
      <c r="D126" s="50">
        <f>SUM(D92+D59+D27)</f>
        <v>30012.370000000003</v>
      </c>
      <c r="E126" s="53"/>
      <c r="F126" s="53"/>
      <c r="G126" s="4"/>
      <c r="H126" s="85"/>
      <c r="I126" s="85"/>
      <c r="L126" s="85"/>
      <c r="M126" s="152"/>
    </row>
    <row r="127" spans="1:13" x14ac:dyDescent="0.3">
      <c r="A127" s="43"/>
      <c r="B127" s="49" t="s">
        <v>15</v>
      </c>
      <c r="C127" s="50">
        <f>SUM(C126+C125)</f>
        <v>39345.050000000003</v>
      </c>
      <c r="D127" s="50">
        <f>SUM(D125+D126)</f>
        <v>39345.050000000003</v>
      </c>
      <c r="G127" s="4"/>
      <c r="H127" s="21" t="s">
        <v>17</v>
      </c>
      <c r="L127" s="21" t="s">
        <v>13</v>
      </c>
    </row>
    <row r="128" spans="1:13" ht="20.399999999999999" x14ac:dyDescent="0.35">
      <c r="A128" s="41" t="str">
        <f>A30</f>
        <v>Approvati fis-Seduta Nru: 07</v>
      </c>
      <c r="B128" s="24"/>
      <c r="C128" s="30"/>
      <c r="D128" s="26"/>
      <c r="E128" s="20"/>
      <c r="F128" s="20"/>
      <c r="G128" s="8"/>
      <c r="H128" s="20"/>
      <c r="I128" s="20"/>
      <c r="J128" s="6"/>
      <c r="K128" s="6"/>
      <c r="L128" s="20"/>
      <c r="M128" s="119"/>
    </row>
    <row r="129" spans="1:13" ht="20.399999999999999" x14ac:dyDescent="0.35">
      <c r="A129" s="23"/>
      <c r="B129" s="24"/>
      <c r="C129" s="25"/>
      <c r="D129" s="26"/>
      <c r="E129" s="20"/>
      <c r="F129" s="20"/>
      <c r="G129" s="8" t="s">
        <v>18</v>
      </c>
      <c r="H129" s="84"/>
      <c r="I129" s="84"/>
      <c r="J129" s="6"/>
      <c r="K129" s="6"/>
      <c r="L129" s="84"/>
      <c r="M129" s="153"/>
    </row>
    <row r="130" spans="1:13" x14ac:dyDescent="0.3">
      <c r="A130" s="31" t="s">
        <v>19</v>
      </c>
      <c r="G130" s="4"/>
      <c r="H130" s="21" t="s">
        <v>20</v>
      </c>
      <c r="L130" s="21" t="s">
        <v>20</v>
      </c>
    </row>
    <row r="131" spans="1:13" x14ac:dyDescent="0.3">
      <c r="A131" s="31"/>
      <c r="G131" s="4"/>
    </row>
    <row r="132" spans="1:13" ht="21" x14ac:dyDescent="0.4">
      <c r="A132" s="42" t="str">
        <f>$A$1</f>
        <v>KUNSILL LOKALI QALA</v>
      </c>
      <c r="B132" s="30"/>
      <c r="C132" s="30"/>
      <c r="D132" s="131"/>
      <c r="E132" s="104"/>
      <c r="F132" s="104"/>
      <c r="G132" s="10"/>
      <c r="H132" s="107"/>
      <c r="I132" s="107"/>
      <c r="J132" s="10"/>
      <c r="K132" s="10"/>
      <c r="L132" s="127" t="str">
        <f>L1</f>
        <v>Skeda Nru. 08/2024</v>
      </c>
    </row>
    <row r="133" spans="1:13" ht="20.399999999999999" x14ac:dyDescent="0.35">
      <c r="A133" s="263" t="s">
        <v>0</v>
      </c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</row>
    <row r="134" spans="1:13" ht="20.399999999999999" x14ac:dyDescent="0.35">
      <c r="A134" s="45"/>
      <c r="B134" s="11"/>
      <c r="C134" s="20"/>
      <c r="D134" s="131"/>
      <c r="E134" s="104" t="s">
        <v>1</v>
      </c>
      <c r="F134" s="9"/>
      <c r="G134" s="35" t="str">
        <f>G3</f>
        <v>21/08/2024 sa 27/09/2024</v>
      </c>
      <c r="H134" s="136"/>
      <c r="I134" s="20"/>
      <c r="J134" s="6"/>
      <c r="K134" s="6"/>
      <c r="L134" s="20"/>
      <c r="M134" s="119"/>
    </row>
    <row r="135" spans="1:13" x14ac:dyDescent="0.3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3" ht="52.2" x14ac:dyDescent="0.3">
      <c r="A136" s="22"/>
      <c r="B136" s="16" t="s">
        <v>2</v>
      </c>
      <c r="C136" s="132" t="s">
        <v>3</v>
      </c>
      <c r="D136" s="18" t="s">
        <v>4</v>
      </c>
      <c r="E136" s="286" t="s">
        <v>5</v>
      </c>
      <c r="F136" s="287"/>
      <c r="G136" s="16"/>
      <c r="H136" s="129" t="s">
        <v>7</v>
      </c>
      <c r="I136" s="132" t="s">
        <v>8</v>
      </c>
      <c r="J136" s="17" t="s">
        <v>9</v>
      </c>
      <c r="K136" s="17" t="s">
        <v>10</v>
      </c>
      <c r="L136" s="129" t="s">
        <v>11</v>
      </c>
      <c r="M136" s="257" t="s">
        <v>12</v>
      </c>
    </row>
    <row r="137" spans="1:13" ht="21" customHeight="1" x14ac:dyDescent="0.3">
      <c r="A137" s="32">
        <v>79</v>
      </c>
      <c r="B137" s="73" t="s">
        <v>221</v>
      </c>
      <c r="C137" s="38">
        <v>750</v>
      </c>
      <c r="D137" s="38">
        <v>750</v>
      </c>
      <c r="E137" s="52" t="s">
        <v>33</v>
      </c>
      <c r="F137" s="105" t="s">
        <v>24</v>
      </c>
      <c r="G137" s="51" t="s">
        <v>222</v>
      </c>
      <c r="H137" s="39">
        <v>45548</v>
      </c>
      <c r="I137" s="134">
        <v>45</v>
      </c>
      <c r="J137" s="33"/>
      <c r="K137" s="89">
        <v>78</v>
      </c>
      <c r="L137" s="80">
        <v>3370</v>
      </c>
      <c r="M137" s="261">
        <v>10642</v>
      </c>
    </row>
    <row r="138" spans="1:13" ht="21" customHeight="1" x14ac:dyDescent="0.3">
      <c r="A138" s="32">
        <v>80</v>
      </c>
      <c r="B138" s="73" t="s">
        <v>223</v>
      </c>
      <c r="C138" s="38">
        <v>400</v>
      </c>
      <c r="D138" s="38">
        <v>400</v>
      </c>
      <c r="E138" s="52" t="s">
        <v>33</v>
      </c>
      <c r="F138" s="105" t="s">
        <v>24</v>
      </c>
      <c r="G138" s="37" t="s">
        <v>224</v>
      </c>
      <c r="H138" s="39">
        <v>45554</v>
      </c>
      <c r="I138" s="134" t="s">
        <v>225</v>
      </c>
      <c r="J138" s="59"/>
      <c r="K138" s="89">
        <v>79</v>
      </c>
      <c r="L138" s="80">
        <v>3370</v>
      </c>
      <c r="M138" s="261">
        <v>10643</v>
      </c>
    </row>
    <row r="139" spans="1:13" ht="21" customHeight="1" x14ac:dyDescent="0.3">
      <c r="A139" s="32">
        <v>81</v>
      </c>
      <c r="B139" s="73" t="s">
        <v>226</v>
      </c>
      <c r="C139" s="192">
        <v>500</v>
      </c>
      <c r="D139" s="38">
        <v>500</v>
      </c>
      <c r="E139" s="52" t="s">
        <v>23</v>
      </c>
      <c r="F139" s="105" t="s">
        <v>24</v>
      </c>
      <c r="G139" s="37" t="s">
        <v>224</v>
      </c>
      <c r="H139" s="39">
        <v>45555</v>
      </c>
      <c r="I139" s="134" t="s">
        <v>227</v>
      </c>
      <c r="J139" s="33"/>
      <c r="K139" s="89">
        <v>80</v>
      </c>
      <c r="L139" s="80">
        <v>3370</v>
      </c>
      <c r="M139" s="185">
        <v>10644</v>
      </c>
    </row>
    <row r="140" spans="1:13" ht="24.9" customHeight="1" x14ac:dyDescent="0.3">
      <c r="A140" s="32">
        <v>82</v>
      </c>
      <c r="B140" s="248" t="s">
        <v>228</v>
      </c>
      <c r="C140" s="58">
        <v>200</v>
      </c>
      <c r="D140" s="58">
        <v>200</v>
      </c>
      <c r="E140" s="52" t="s">
        <v>33</v>
      </c>
      <c r="F140" s="105" t="s">
        <v>24</v>
      </c>
      <c r="G140" s="56" t="s">
        <v>229</v>
      </c>
      <c r="H140" s="62" t="s">
        <v>230</v>
      </c>
      <c r="I140" s="134">
        <v>6</v>
      </c>
      <c r="J140" s="33"/>
      <c r="K140" s="89">
        <v>81</v>
      </c>
      <c r="L140" s="80">
        <v>3370</v>
      </c>
      <c r="M140" s="282">
        <v>10645</v>
      </c>
    </row>
    <row r="141" spans="1:13" ht="24.9" customHeight="1" x14ac:dyDescent="0.3">
      <c r="A141" s="32">
        <v>83</v>
      </c>
      <c r="B141" s="248" t="s">
        <v>228</v>
      </c>
      <c r="C141" s="38">
        <v>2530</v>
      </c>
      <c r="D141" s="38">
        <v>2530</v>
      </c>
      <c r="E141" s="52" t="s">
        <v>33</v>
      </c>
      <c r="F141" s="105" t="s">
        <v>24</v>
      </c>
      <c r="G141" s="51" t="s">
        <v>231</v>
      </c>
      <c r="H141" s="62" t="s">
        <v>230</v>
      </c>
      <c r="I141" s="63">
        <v>5</v>
      </c>
      <c r="J141" s="33"/>
      <c r="K141" s="89">
        <v>82</v>
      </c>
      <c r="L141" s="80">
        <v>3370</v>
      </c>
      <c r="M141" s="283"/>
    </row>
    <row r="142" spans="1:13" ht="24.9" customHeight="1" x14ac:dyDescent="0.3">
      <c r="A142" s="32">
        <v>84</v>
      </c>
      <c r="B142" s="73" t="s">
        <v>232</v>
      </c>
      <c r="C142" s="38">
        <v>4185.83</v>
      </c>
      <c r="D142" s="38">
        <v>4185.83</v>
      </c>
      <c r="E142" s="52" t="s">
        <v>23</v>
      </c>
      <c r="F142" s="105" t="s">
        <v>24</v>
      </c>
      <c r="G142" s="247" t="s">
        <v>233</v>
      </c>
      <c r="H142" s="39">
        <v>45504</v>
      </c>
      <c r="I142" s="101" t="s">
        <v>234</v>
      </c>
      <c r="J142" s="33"/>
      <c r="K142" s="89">
        <v>83</v>
      </c>
      <c r="L142" s="128">
        <v>3041</v>
      </c>
      <c r="M142" s="224">
        <v>10646</v>
      </c>
    </row>
    <row r="143" spans="1:13" ht="27.6" x14ac:dyDescent="0.3">
      <c r="A143" s="32">
        <v>85</v>
      </c>
      <c r="B143" s="73" t="s">
        <v>235</v>
      </c>
      <c r="C143" s="38">
        <v>1326.5</v>
      </c>
      <c r="D143" s="38">
        <v>1326.5</v>
      </c>
      <c r="E143" s="52" t="s">
        <v>33</v>
      </c>
      <c r="F143" s="105" t="s">
        <v>24</v>
      </c>
      <c r="G143" s="51" t="s">
        <v>236</v>
      </c>
      <c r="H143" s="39">
        <v>45553</v>
      </c>
      <c r="I143" s="134">
        <v>24187919</v>
      </c>
      <c r="J143" s="33"/>
      <c r="K143" s="89">
        <v>84</v>
      </c>
      <c r="L143" s="128">
        <v>3370</v>
      </c>
      <c r="M143" s="224">
        <v>10647</v>
      </c>
    </row>
    <row r="144" spans="1:13" ht="24.9" customHeight="1" x14ac:dyDescent="0.3">
      <c r="A144" s="32">
        <v>86</v>
      </c>
      <c r="B144" s="37" t="s">
        <v>238</v>
      </c>
      <c r="C144" s="38">
        <v>70.73</v>
      </c>
      <c r="D144" s="38">
        <v>70.73</v>
      </c>
      <c r="E144" s="52" t="s">
        <v>23</v>
      </c>
      <c r="F144" s="105" t="s">
        <v>24</v>
      </c>
      <c r="G144" s="51" t="s">
        <v>239</v>
      </c>
      <c r="H144" s="39">
        <v>45553</v>
      </c>
      <c r="I144" s="134">
        <v>24187920</v>
      </c>
      <c r="J144" s="33"/>
      <c r="K144" s="89">
        <v>85</v>
      </c>
      <c r="L144" s="128">
        <v>3370</v>
      </c>
      <c r="M144" s="224">
        <v>10648</v>
      </c>
    </row>
    <row r="145" spans="1:13" x14ac:dyDescent="0.3">
      <c r="A145" s="32">
        <v>87</v>
      </c>
      <c r="B145" s="37" t="s">
        <v>241</v>
      </c>
      <c r="C145" s="38">
        <v>827.2</v>
      </c>
      <c r="D145" s="38">
        <v>827.2</v>
      </c>
      <c r="E145" s="52" t="s">
        <v>33</v>
      </c>
      <c r="F145" s="105" t="s">
        <v>24</v>
      </c>
      <c r="G145" s="69" t="s">
        <v>242</v>
      </c>
      <c r="H145" s="39">
        <v>45553</v>
      </c>
      <c r="I145" s="134">
        <v>72764</v>
      </c>
      <c r="J145" s="33"/>
      <c r="K145" s="89">
        <v>86</v>
      </c>
      <c r="L145" s="76">
        <v>3051</v>
      </c>
      <c r="M145" s="282">
        <v>10649</v>
      </c>
    </row>
    <row r="146" spans="1:13" ht="24.9" customHeight="1" x14ac:dyDescent="0.3">
      <c r="A146" s="32">
        <v>88</v>
      </c>
      <c r="B146" s="37" t="s">
        <v>241</v>
      </c>
      <c r="C146" s="38">
        <v>1490.58</v>
      </c>
      <c r="D146" s="38">
        <v>1490.58</v>
      </c>
      <c r="E146" s="52" t="s">
        <v>33</v>
      </c>
      <c r="F146" s="105" t="s">
        <v>24</v>
      </c>
      <c r="G146" s="44" t="s">
        <v>243</v>
      </c>
      <c r="H146" s="39">
        <v>45553</v>
      </c>
      <c r="I146" s="134">
        <v>72763</v>
      </c>
      <c r="J146" s="33"/>
      <c r="K146" s="89">
        <v>87</v>
      </c>
      <c r="L146" s="76">
        <v>3051</v>
      </c>
      <c r="M146" s="283"/>
    </row>
    <row r="147" spans="1:13" ht="24.9" customHeight="1" x14ac:dyDescent="0.3">
      <c r="A147" s="32">
        <v>89</v>
      </c>
      <c r="B147" s="37" t="s">
        <v>237</v>
      </c>
      <c r="C147" s="55"/>
      <c r="D147" s="55"/>
      <c r="E147" s="52"/>
      <c r="F147" s="105" t="s">
        <v>24</v>
      </c>
      <c r="G147" s="198"/>
      <c r="H147" s="39"/>
      <c r="I147" s="60"/>
      <c r="J147" s="40"/>
      <c r="K147" s="89">
        <v>88</v>
      </c>
      <c r="L147" s="76"/>
      <c r="M147" s="224">
        <v>10522</v>
      </c>
    </row>
    <row r="148" spans="1:13" ht="24.9" customHeight="1" x14ac:dyDescent="0.3">
      <c r="A148" s="32">
        <v>90</v>
      </c>
      <c r="B148" s="37" t="s">
        <v>237</v>
      </c>
      <c r="C148" s="58"/>
      <c r="D148" s="58"/>
      <c r="E148" s="52"/>
      <c r="F148" s="105" t="s">
        <v>24</v>
      </c>
      <c r="G148" s="36"/>
      <c r="H148" s="39"/>
      <c r="I148" s="134"/>
      <c r="J148" s="40"/>
      <c r="K148" s="89">
        <v>89</v>
      </c>
      <c r="L148" s="76"/>
      <c r="M148" s="224">
        <v>10533</v>
      </c>
    </row>
    <row r="149" spans="1:13" ht="24.9" customHeight="1" x14ac:dyDescent="0.3">
      <c r="A149" s="32">
        <v>91</v>
      </c>
      <c r="B149" s="37" t="s">
        <v>237</v>
      </c>
      <c r="C149" s="55"/>
      <c r="D149" s="55"/>
      <c r="E149" s="52"/>
      <c r="F149" s="105" t="s">
        <v>24</v>
      </c>
      <c r="G149" s="51"/>
      <c r="H149" s="39"/>
      <c r="I149" s="134"/>
      <c r="J149" s="33"/>
      <c r="K149" s="89">
        <v>90</v>
      </c>
      <c r="L149" s="76"/>
      <c r="M149" s="224">
        <v>10609</v>
      </c>
    </row>
    <row r="150" spans="1:13" ht="24.9" customHeight="1" x14ac:dyDescent="0.3">
      <c r="A150" s="32">
        <v>92</v>
      </c>
      <c r="B150" s="37" t="s">
        <v>244</v>
      </c>
      <c r="C150" s="38">
        <v>29.64</v>
      </c>
      <c r="D150" s="38">
        <v>29.64</v>
      </c>
      <c r="E150" s="52" t="s">
        <v>23</v>
      </c>
      <c r="F150" s="105" t="s">
        <v>24</v>
      </c>
      <c r="G150" s="51" t="s">
        <v>245</v>
      </c>
      <c r="H150" s="39">
        <v>45559</v>
      </c>
      <c r="I150" s="134" t="s">
        <v>246</v>
      </c>
      <c r="J150" s="33"/>
      <c r="K150" s="89">
        <v>91</v>
      </c>
      <c r="L150" s="76">
        <v>2650</v>
      </c>
      <c r="M150" s="255">
        <v>10651</v>
      </c>
    </row>
    <row r="151" spans="1:13" ht="24.9" customHeight="1" x14ac:dyDescent="0.3">
      <c r="A151" s="32">
        <v>93</v>
      </c>
      <c r="B151" s="37" t="s">
        <v>247</v>
      </c>
      <c r="C151" s="38">
        <v>900</v>
      </c>
      <c r="D151" s="38">
        <v>900</v>
      </c>
      <c r="E151" s="52" t="s">
        <v>33</v>
      </c>
      <c r="F151" s="105" t="s">
        <v>24</v>
      </c>
      <c r="G151" s="37" t="s">
        <v>224</v>
      </c>
      <c r="H151" s="75">
        <v>45559</v>
      </c>
      <c r="I151" s="76" t="s">
        <v>248</v>
      </c>
      <c r="J151" s="33"/>
      <c r="K151" s="89">
        <v>92</v>
      </c>
      <c r="L151" s="80">
        <v>3370</v>
      </c>
      <c r="M151" s="224">
        <v>10652</v>
      </c>
    </row>
    <row r="152" spans="1:13" ht="24.9" customHeight="1" x14ac:dyDescent="0.3">
      <c r="A152" s="32">
        <v>94</v>
      </c>
      <c r="B152" s="73" t="s">
        <v>249</v>
      </c>
      <c r="C152" s="61">
        <v>31.09</v>
      </c>
      <c r="D152" s="61">
        <v>31.09</v>
      </c>
      <c r="E152" s="96" t="s">
        <v>23</v>
      </c>
      <c r="F152" s="76" t="s">
        <v>24</v>
      </c>
      <c r="G152" s="37" t="s">
        <v>250</v>
      </c>
      <c r="H152" s="100" t="s">
        <v>182</v>
      </c>
      <c r="I152" s="76">
        <v>39076391</v>
      </c>
      <c r="J152" s="40"/>
      <c r="K152" s="89">
        <v>93</v>
      </c>
      <c r="L152" s="80">
        <v>2130</v>
      </c>
      <c r="M152" s="224">
        <v>10653</v>
      </c>
    </row>
    <row r="153" spans="1:13" ht="24.9" customHeight="1" x14ac:dyDescent="0.3">
      <c r="A153" s="32">
        <v>95</v>
      </c>
      <c r="B153" s="37" t="s">
        <v>209</v>
      </c>
      <c r="C153" s="38">
        <v>135.5</v>
      </c>
      <c r="D153" s="38">
        <v>135.5</v>
      </c>
      <c r="E153" s="52" t="s">
        <v>33</v>
      </c>
      <c r="F153" s="224" t="s">
        <v>24</v>
      </c>
      <c r="G153" s="37" t="s">
        <v>251</v>
      </c>
      <c r="H153" s="39">
        <v>45559</v>
      </c>
      <c r="I153" s="224">
        <v>3867</v>
      </c>
      <c r="J153" s="33"/>
      <c r="K153" s="33">
        <v>94</v>
      </c>
      <c r="L153" s="252">
        <v>2340</v>
      </c>
      <c r="M153" s="282">
        <v>10654</v>
      </c>
    </row>
    <row r="154" spans="1:13" ht="24.9" customHeight="1" x14ac:dyDescent="0.3">
      <c r="A154" s="32">
        <v>96</v>
      </c>
      <c r="B154" s="37" t="s">
        <v>209</v>
      </c>
      <c r="C154" s="38">
        <v>12.2</v>
      </c>
      <c r="D154" s="38">
        <v>12.2</v>
      </c>
      <c r="E154" s="52" t="s">
        <v>33</v>
      </c>
      <c r="F154" s="224" t="s">
        <v>24</v>
      </c>
      <c r="G154" s="37" t="s">
        <v>252</v>
      </c>
      <c r="H154" s="39">
        <v>45559</v>
      </c>
      <c r="I154" s="224">
        <v>3866</v>
      </c>
      <c r="J154" s="33"/>
      <c r="K154" s="33">
        <v>95</v>
      </c>
      <c r="L154" s="252">
        <v>2210</v>
      </c>
      <c r="M154" s="283"/>
    </row>
    <row r="155" spans="1:13" x14ac:dyDescent="0.3">
      <c r="A155" s="88"/>
      <c r="B155" s="47" t="s">
        <v>14</v>
      </c>
      <c r="C155" s="48">
        <f>SUM(C137:C154)</f>
        <v>13389.27</v>
      </c>
      <c r="D155" s="48">
        <f>SUM(D137:D154)</f>
        <v>13389.27</v>
      </c>
      <c r="E155" s="53"/>
      <c r="F155" s="53"/>
      <c r="G155" s="4"/>
    </row>
    <row r="156" spans="1:13" x14ac:dyDescent="0.3">
      <c r="A156" s="43"/>
      <c r="B156" s="49" t="s">
        <v>21</v>
      </c>
      <c r="C156" s="50">
        <f>SUM(C125+C92+C59+C27)</f>
        <v>39345.050000000003</v>
      </c>
      <c r="D156" s="50">
        <f>SUM(D125+D92+D59+D27)</f>
        <v>39345.050000000003</v>
      </c>
      <c r="E156" s="53"/>
      <c r="F156" s="53"/>
      <c r="G156" s="4"/>
      <c r="H156" s="85"/>
      <c r="I156" s="85"/>
      <c r="L156" s="85"/>
      <c r="M156" s="152"/>
    </row>
    <row r="157" spans="1:13" x14ac:dyDescent="0.3">
      <c r="A157" s="43"/>
      <c r="B157" s="49" t="s">
        <v>15</v>
      </c>
      <c r="C157" s="50">
        <f>SUM(C156+C155)</f>
        <v>52734.320000000007</v>
      </c>
      <c r="D157" s="50">
        <f>SUM(D155+D156)</f>
        <v>52734.320000000007</v>
      </c>
      <c r="G157" s="4"/>
      <c r="H157" s="21" t="s">
        <v>17</v>
      </c>
      <c r="L157" s="21" t="s">
        <v>13</v>
      </c>
    </row>
    <row r="158" spans="1:13" ht="20.399999999999999" x14ac:dyDescent="0.35">
      <c r="A158" s="41" t="str">
        <f>A30</f>
        <v>Approvati fis-Seduta Nru: 07</v>
      </c>
      <c r="B158" s="24"/>
      <c r="C158" s="30"/>
      <c r="D158" s="26"/>
      <c r="E158" s="20"/>
      <c r="F158" s="20"/>
      <c r="G158" s="8"/>
      <c r="H158" s="20"/>
      <c r="I158" s="20"/>
      <c r="J158" s="6"/>
      <c r="K158" s="6"/>
      <c r="L158" s="20"/>
      <c r="M158" s="119"/>
    </row>
    <row r="159" spans="1:13" ht="20.399999999999999" x14ac:dyDescent="0.35">
      <c r="A159" s="23"/>
      <c r="B159" s="24"/>
      <c r="C159" s="25"/>
      <c r="D159" s="26"/>
      <c r="E159" s="20"/>
      <c r="F159" s="20"/>
      <c r="G159" s="8" t="s">
        <v>18</v>
      </c>
      <c r="H159" s="84"/>
      <c r="I159" s="84"/>
      <c r="J159" s="6"/>
      <c r="K159" s="6"/>
      <c r="L159" s="84"/>
      <c r="M159" s="153"/>
    </row>
    <row r="160" spans="1:13" x14ac:dyDescent="0.3">
      <c r="A160" s="31" t="s">
        <v>19</v>
      </c>
      <c r="G160" s="4"/>
      <c r="H160" s="21" t="s">
        <v>20</v>
      </c>
      <c r="L160" s="21" t="s">
        <v>20</v>
      </c>
    </row>
    <row r="161" spans="1:13" x14ac:dyDescent="0.3">
      <c r="A161" s="31"/>
      <c r="G161" s="4"/>
    </row>
    <row r="162" spans="1:13" x14ac:dyDescent="0.3">
      <c r="A162" s="31"/>
      <c r="G162" s="4"/>
    </row>
    <row r="163" spans="1:13" x14ac:dyDescent="0.3">
      <c r="A163" s="31"/>
      <c r="G163" s="4"/>
    </row>
    <row r="164" spans="1:13" x14ac:dyDescent="0.3">
      <c r="A164" s="31"/>
      <c r="G164" s="4"/>
    </row>
    <row r="165" spans="1:13" ht="18" x14ac:dyDescent="0.3">
      <c r="A165" s="9"/>
      <c r="B165" s="11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119"/>
    </row>
    <row r="166" spans="1:13" ht="21" x14ac:dyDescent="0.4">
      <c r="A166" s="42" t="str">
        <f>$A$1</f>
        <v>KUNSILL LOKALI QALA</v>
      </c>
      <c r="B166" s="30"/>
      <c r="C166" s="30"/>
      <c r="D166" s="131"/>
      <c r="E166" s="104"/>
      <c r="F166" s="104"/>
      <c r="G166" s="10"/>
      <c r="H166" s="107"/>
      <c r="I166" s="107"/>
      <c r="J166" s="10"/>
      <c r="K166" s="10"/>
      <c r="L166" s="127" t="str">
        <f>L1</f>
        <v>Skeda Nru. 08/2024</v>
      </c>
    </row>
    <row r="167" spans="1:13" ht="20.399999999999999" x14ac:dyDescent="0.35">
      <c r="A167" s="263" t="s">
        <v>0</v>
      </c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</row>
    <row r="168" spans="1:13" ht="20.399999999999999" x14ac:dyDescent="0.35">
      <c r="A168" s="45"/>
      <c r="B168" s="11"/>
      <c r="C168" s="20"/>
      <c r="D168" s="131"/>
      <c r="E168" s="104" t="s">
        <v>1</v>
      </c>
      <c r="F168" s="9"/>
      <c r="G168" s="35" t="str">
        <f>G3</f>
        <v>21/08/2024 sa 27/09/2024</v>
      </c>
      <c r="H168" s="136"/>
      <c r="I168" s="20"/>
      <c r="J168" s="6"/>
      <c r="K168" s="6"/>
      <c r="L168" s="20"/>
      <c r="M168" s="119"/>
    </row>
    <row r="169" spans="1:13" x14ac:dyDescent="0.3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3" ht="52.2" x14ac:dyDescent="0.3">
      <c r="A170" s="22"/>
      <c r="B170" s="16" t="s">
        <v>2</v>
      </c>
      <c r="C170" s="132" t="s">
        <v>3</v>
      </c>
      <c r="D170" s="18" t="s">
        <v>4</v>
      </c>
      <c r="E170" s="286" t="s">
        <v>5</v>
      </c>
      <c r="F170" s="287"/>
      <c r="G170" s="16"/>
      <c r="H170" s="129" t="s">
        <v>7</v>
      </c>
      <c r="I170" s="132" t="s">
        <v>8</v>
      </c>
      <c r="J170" s="79" t="s">
        <v>9</v>
      </c>
      <c r="K170" s="79" t="s">
        <v>10</v>
      </c>
      <c r="L170" s="129" t="s">
        <v>11</v>
      </c>
      <c r="M170" s="257" t="s">
        <v>12</v>
      </c>
    </row>
    <row r="171" spans="1:13" ht="24.9" customHeight="1" x14ac:dyDescent="0.3">
      <c r="A171" s="32">
        <v>97</v>
      </c>
      <c r="B171" s="37" t="s">
        <v>254</v>
      </c>
      <c r="C171" s="38">
        <v>67.45</v>
      </c>
      <c r="D171" s="38">
        <v>67.45</v>
      </c>
      <c r="E171" s="52" t="s">
        <v>23</v>
      </c>
      <c r="F171" s="105" t="s">
        <v>24</v>
      </c>
      <c r="G171" s="37" t="s">
        <v>255</v>
      </c>
      <c r="H171" s="39">
        <v>45560</v>
      </c>
      <c r="I171" s="134">
        <v>3870</v>
      </c>
      <c r="J171" s="33"/>
      <c r="K171" s="89">
        <v>96</v>
      </c>
      <c r="L171" s="80">
        <v>2210</v>
      </c>
      <c r="M171" s="261">
        <v>10654</v>
      </c>
    </row>
    <row r="172" spans="1:13" ht="24.9" customHeight="1" x14ac:dyDescent="0.3">
      <c r="A172" s="32">
        <v>98</v>
      </c>
      <c r="B172" s="37" t="s">
        <v>256</v>
      </c>
      <c r="C172" s="38">
        <v>207.14</v>
      </c>
      <c r="D172" s="38">
        <v>207.14</v>
      </c>
      <c r="E172" s="52" t="s">
        <v>23</v>
      </c>
      <c r="F172" s="203" t="s">
        <v>24</v>
      </c>
      <c r="G172" s="37" t="s">
        <v>256</v>
      </c>
      <c r="H172" s="39"/>
      <c r="I172" s="203" t="s">
        <v>257</v>
      </c>
      <c r="J172" s="33"/>
      <c r="K172" s="89">
        <v>97</v>
      </c>
      <c r="L172" s="80">
        <v>5010</v>
      </c>
      <c r="M172" s="261">
        <v>10655</v>
      </c>
    </row>
    <row r="173" spans="1:13" ht="24.9" customHeight="1" x14ac:dyDescent="0.3">
      <c r="A173" s="32">
        <v>99</v>
      </c>
      <c r="B173" s="37" t="s">
        <v>258</v>
      </c>
      <c r="C173" s="38">
        <v>684.4</v>
      </c>
      <c r="D173" s="38">
        <v>684.4</v>
      </c>
      <c r="E173" s="52" t="s">
        <v>33</v>
      </c>
      <c r="F173" s="105" t="s">
        <v>24</v>
      </c>
      <c r="G173" s="51" t="s">
        <v>259</v>
      </c>
      <c r="H173" s="39">
        <v>45555</v>
      </c>
      <c r="I173" s="134">
        <v>464</v>
      </c>
      <c r="J173" s="33"/>
      <c r="K173" s="89">
        <v>98</v>
      </c>
      <c r="L173" s="80">
        <v>3370</v>
      </c>
      <c r="M173" s="264">
        <v>10656</v>
      </c>
    </row>
    <row r="174" spans="1:13" ht="24.9" customHeight="1" x14ac:dyDescent="0.3">
      <c r="A174" s="32">
        <v>100</v>
      </c>
      <c r="B174" s="37" t="s">
        <v>258</v>
      </c>
      <c r="C174" s="55">
        <v>106.2</v>
      </c>
      <c r="D174" s="55">
        <v>106.2</v>
      </c>
      <c r="E174" s="52" t="s">
        <v>33</v>
      </c>
      <c r="F174" s="224" t="s">
        <v>24</v>
      </c>
      <c r="G174" s="37" t="s">
        <v>260</v>
      </c>
      <c r="H174" s="39">
        <v>45555</v>
      </c>
      <c r="I174" s="224">
        <v>462</v>
      </c>
      <c r="J174" s="33"/>
      <c r="K174" s="89">
        <v>99</v>
      </c>
      <c r="L174" s="261">
        <v>3370</v>
      </c>
      <c r="M174" s="265"/>
    </row>
    <row r="175" spans="1:13" ht="24.9" customHeight="1" x14ac:dyDescent="0.3">
      <c r="A175" s="32">
        <v>101</v>
      </c>
      <c r="B175" s="37" t="s">
        <v>258</v>
      </c>
      <c r="C175" s="55">
        <v>230</v>
      </c>
      <c r="D175" s="55">
        <v>230</v>
      </c>
      <c r="E175" s="52" t="s">
        <v>33</v>
      </c>
      <c r="F175" s="105" t="s">
        <v>24</v>
      </c>
      <c r="G175" s="37" t="s">
        <v>261</v>
      </c>
      <c r="H175" s="39">
        <v>45555</v>
      </c>
      <c r="I175" s="134">
        <v>465</v>
      </c>
      <c r="J175" s="33"/>
      <c r="K175" s="89">
        <v>100</v>
      </c>
      <c r="L175" s="261">
        <v>3370</v>
      </c>
      <c r="M175" s="265"/>
    </row>
    <row r="176" spans="1:13" ht="24.9" customHeight="1" x14ac:dyDescent="0.3">
      <c r="A176" s="32">
        <v>102</v>
      </c>
      <c r="B176" s="37" t="s">
        <v>258</v>
      </c>
      <c r="C176" s="38">
        <v>129.80000000000001</v>
      </c>
      <c r="D176" s="38">
        <v>129.80000000000001</v>
      </c>
      <c r="E176" s="52" t="s">
        <v>33</v>
      </c>
      <c r="F176" s="224" t="s">
        <v>24</v>
      </c>
      <c r="G176" s="51" t="s">
        <v>262</v>
      </c>
      <c r="H176" s="39">
        <v>45535</v>
      </c>
      <c r="I176" s="224">
        <v>461</v>
      </c>
      <c r="J176" s="33"/>
      <c r="K176" s="89">
        <v>101</v>
      </c>
      <c r="L176" s="80">
        <v>2720</v>
      </c>
      <c r="M176" s="265"/>
    </row>
    <row r="177" spans="1:13" ht="24.9" customHeight="1" x14ac:dyDescent="0.3">
      <c r="A177" s="32">
        <v>103</v>
      </c>
      <c r="B177" s="37" t="s">
        <v>258</v>
      </c>
      <c r="C177" s="38">
        <v>106.2</v>
      </c>
      <c r="D177" s="38">
        <v>106.2</v>
      </c>
      <c r="E177" s="52" t="s">
        <v>33</v>
      </c>
      <c r="F177" s="105" t="s">
        <v>24</v>
      </c>
      <c r="G177" s="51" t="s">
        <v>263</v>
      </c>
      <c r="H177" s="39">
        <v>45555</v>
      </c>
      <c r="I177" s="134">
        <v>463</v>
      </c>
      <c r="J177" s="33"/>
      <c r="K177" s="89">
        <v>102</v>
      </c>
      <c r="L177" s="80">
        <v>3370</v>
      </c>
      <c r="M177" s="266"/>
    </row>
    <row r="178" spans="1:13" ht="24.9" customHeight="1" x14ac:dyDescent="0.3">
      <c r="A178" s="32">
        <v>104</v>
      </c>
      <c r="B178" s="37" t="s">
        <v>264</v>
      </c>
      <c r="C178" s="38">
        <v>2500</v>
      </c>
      <c r="D178" s="38">
        <v>2500</v>
      </c>
      <c r="E178" s="52" t="s">
        <v>33</v>
      </c>
      <c r="F178" s="105" t="s">
        <v>24</v>
      </c>
      <c r="G178" s="37" t="s">
        <v>265</v>
      </c>
      <c r="H178" s="39">
        <v>45553</v>
      </c>
      <c r="I178" s="224" t="s">
        <v>266</v>
      </c>
      <c r="J178" s="33"/>
      <c r="K178" s="89">
        <v>103</v>
      </c>
      <c r="L178" s="128">
        <v>3370</v>
      </c>
      <c r="M178" s="224">
        <v>10657</v>
      </c>
    </row>
    <row r="179" spans="1:13" ht="24.9" customHeight="1" x14ac:dyDescent="0.3">
      <c r="A179" s="32">
        <v>105</v>
      </c>
      <c r="B179" s="37" t="s">
        <v>237</v>
      </c>
      <c r="C179" s="38"/>
      <c r="D179" s="38"/>
      <c r="E179" s="52"/>
      <c r="F179" s="105" t="s">
        <v>24</v>
      </c>
      <c r="G179" s="51"/>
      <c r="H179" s="39"/>
      <c r="I179" s="224"/>
      <c r="J179" s="33"/>
      <c r="K179" s="89">
        <v>104</v>
      </c>
      <c r="L179" s="63"/>
      <c r="M179" s="255">
        <v>10598</v>
      </c>
    </row>
    <row r="180" spans="1:13" ht="24.9" customHeight="1" x14ac:dyDescent="0.3">
      <c r="A180" s="32">
        <v>106</v>
      </c>
      <c r="B180" s="37"/>
      <c r="C180" s="38"/>
      <c r="D180" s="38"/>
      <c r="E180" s="52"/>
      <c r="F180" s="105" t="s">
        <v>24</v>
      </c>
      <c r="G180" s="51"/>
      <c r="H180" s="39"/>
      <c r="I180" s="224"/>
      <c r="J180" s="33"/>
      <c r="K180" s="89">
        <v>105</v>
      </c>
      <c r="L180" s="128"/>
      <c r="M180" s="224"/>
    </row>
    <row r="181" spans="1:13" ht="24.9" customHeight="1" x14ac:dyDescent="0.3">
      <c r="A181" s="32">
        <v>107</v>
      </c>
      <c r="B181" s="37"/>
      <c r="C181" s="38"/>
      <c r="D181" s="38"/>
      <c r="E181" s="52"/>
      <c r="F181" s="105" t="s">
        <v>24</v>
      </c>
      <c r="G181" s="51"/>
      <c r="H181" s="39"/>
      <c r="I181" s="224"/>
      <c r="J181" s="33"/>
      <c r="K181" s="89">
        <v>106</v>
      </c>
      <c r="L181" s="128"/>
      <c r="M181" s="224"/>
    </row>
    <row r="182" spans="1:13" ht="24.9" customHeight="1" x14ac:dyDescent="0.3">
      <c r="A182" s="32">
        <v>108</v>
      </c>
      <c r="B182" s="37"/>
      <c r="C182" s="38"/>
      <c r="D182" s="38"/>
      <c r="E182" s="52"/>
      <c r="F182" s="105" t="s">
        <v>24</v>
      </c>
      <c r="G182" s="51"/>
      <c r="H182" s="39"/>
      <c r="I182" s="224"/>
      <c r="J182" s="33"/>
      <c r="K182" s="89">
        <v>107</v>
      </c>
      <c r="L182" s="128"/>
      <c r="M182" s="224"/>
    </row>
    <row r="183" spans="1:13" ht="24.9" customHeight="1" x14ac:dyDescent="0.3">
      <c r="A183" s="32">
        <v>109</v>
      </c>
      <c r="B183" s="37"/>
      <c r="C183" s="38"/>
      <c r="D183" s="38"/>
      <c r="E183" s="52"/>
      <c r="F183" s="105" t="s">
        <v>24</v>
      </c>
      <c r="G183" s="56"/>
      <c r="H183" s="229"/>
      <c r="I183" s="81"/>
      <c r="J183" s="33"/>
      <c r="K183" s="89">
        <v>108</v>
      </c>
      <c r="M183" s="194"/>
    </row>
    <row r="184" spans="1:13" ht="24.9" customHeight="1" x14ac:dyDescent="0.3">
      <c r="A184" s="32">
        <v>110</v>
      </c>
      <c r="B184" s="37"/>
      <c r="C184" s="38"/>
      <c r="D184" s="38"/>
      <c r="E184" s="52"/>
      <c r="F184" s="105" t="s">
        <v>24</v>
      </c>
      <c r="G184" s="37"/>
      <c r="H184" s="229"/>
      <c r="I184" s="81"/>
      <c r="J184" s="33"/>
      <c r="K184" s="89">
        <v>109</v>
      </c>
      <c r="L184" s="128"/>
      <c r="M184" s="255"/>
    </row>
    <row r="185" spans="1:13" x14ac:dyDescent="0.3">
      <c r="A185" s="32">
        <v>111</v>
      </c>
      <c r="B185" s="69"/>
      <c r="C185" s="67"/>
      <c r="D185" s="55"/>
      <c r="E185" s="52"/>
      <c r="F185" s="105" t="s">
        <v>24</v>
      </c>
      <c r="G185" s="37"/>
      <c r="H185" s="229"/>
      <c r="I185" s="81"/>
      <c r="J185" s="40"/>
      <c r="K185" s="89">
        <v>110</v>
      </c>
      <c r="L185" s="128"/>
      <c r="M185" s="255"/>
    </row>
    <row r="186" spans="1:13" x14ac:dyDescent="0.3">
      <c r="A186" s="32">
        <v>112</v>
      </c>
      <c r="B186" s="37"/>
      <c r="C186" s="67"/>
      <c r="D186" s="55"/>
      <c r="E186" s="52"/>
      <c r="F186" s="124" t="s">
        <v>24</v>
      </c>
      <c r="G186" s="37"/>
      <c r="H186" s="229"/>
      <c r="I186" s="81"/>
      <c r="J186" s="33"/>
      <c r="K186" s="89">
        <v>111</v>
      </c>
      <c r="L186" s="80"/>
      <c r="M186" s="224"/>
    </row>
    <row r="187" spans="1:13" x14ac:dyDescent="0.3">
      <c r="A187" s="32">
        <v>113</v>
      </c>
      <c r="B187" s="37"/>
      <c r="C187" s="38"/>
      <c r="D187" s="38"/>
      <c r="E187" s="52"/>
      <c r="F187" s="124" t="s">
        <v>24</v>
      </c>
      <c r="G187" s="37"/>
      <c r="H187" s="229"/>
      <c r="I187" s="81"/>
      <c r="J187" s="33"/>
      <c r="K187" s="89">
        <v>112</v>
      </c>
      <c r="L187" s="128"/>
      <c r="M187" s="255"/>
    </row>
    <row r="188" spans="1:13" ht="21.75" customHeight="1" x14ac:dyDescent="0.3">
      <c r="A188" s="32">
        <v>114</v>
      </c>
      <c r="B188" s="37"/>
      <c r="C188" s="38"/>
      <c r="D188" s="38"/>
      <c r="E188" s="52"/>
      <c r="F188" s="124" t="s">
        <v>24</v>
      </c>
      <c r="G188" s="44"/>
      <c r="H188" s="39"/>
      <c r="I188" s="134"/>
      <c r="J188" s="33"/>
      <c r="K188" s="89">
        <v>113</v>
      </c>
      <c r="L188" s="80"/>
      <c r="M188" s="224"/>
    </row>
    <row r="189" spans="1:13" x14ac:dyDescent="0.3">
      <c r="A189" s="32">
        <v>115</v>
      </c>
      <c r="B189" s="46"/>
      <c r="C189" s="228"/>
      <c r="D189" s="202"/>
      <c r="E189" s="52"/>
      <c r="F189" s="124" t="s">
        <v>24</v>
      </c>
      <c r="G189" s="46"/>
      <c r="H189" s="39"/>
      <c r="I189" s="134"/>
      <c r="J189" s="40"/>
      <c r="K189" s="89">
        <v>114</v>
      </c>
      <c r="L189" s="80"/>
      <c r="M189" s="255"/>
    </row>
    <row r="190" spans="1:13" x14ac:dyDescent="0.3">
      <c r="A190" s="32">
        <v>116</v>
      </c>
      <c r="B190" s="46"/>
      <c r="C190" s="228"/>
      <c r="D190" s="202"/>
      <c r="E190" s="52"/>
      <c r="F190" s="199" t="s">
        <v>24</v>
      </c>
      <c r="G190" s="46"/>
      <c r="H190" s="39"/>
      <c r="I190" s="199"/>
      <c r="J190" s="199"/>
      <c r="K190" s="89">
        <v>115</v>
      </c>
      <c r="L190" s="80"/>
      <c r="M190" s="255"/>
    </row>
    <row r="191" spans="1:13" x14ac:dyDescent="0.3">
      <c r="A191" s="32">
        <v>117</v>
      </c>
      <c r="B191" s="46"/>
      <c r="C191" s="201"/>
      <c r="D191" s="202"/>
      <c r="E191" s="52"/>
      <c r="F191" s="200" t="s">
        <v>24</v>
      </c>
      <c r="G191" s="46"/>
      <c r="H191" s="39"/>
      <c r="I191" s="200"/>
      <c r="J191" s="200"/>
      <c r="K191" s="89">
        <v>116</v>
      </c>
      <c r="L191" s="80"/>
      <c r="M191" s="255"/>
    </row>
    <row r="192" spans="1:13" x14ac:dyDescent="0.3">
      <c r="A192" s="32">
        <v>118</v>
      </c>
      <c r="B192" s="46"/>
      <c r="C192" s="201"/>
      <c r="D192" s="202"/>
      <c r="E192" s="52"/>
      <c r="F192" s="199" t="s">
        <v>24</v>
      </c>
      <c r="G192" s="46"/>
      <c r="H192" s="39"/>
      <c r="I192" s="199"/>
      <c r="J192" s="199"/>
      <c r="K192" s="89">
        <v>117</v>
      </c>
      <c r="L192" s="80"/>
      <c r="M192" s="255"/>
    </row>
    <row r="193" spans="1:13" x14ac:dyDescent="0.3">
      <c r="A193" s="32">
        <v>119</v>
      </c>
      <c r="B193" s="46"/>
      <c r="C193" s="201"/>
      <c r="D193" s="202"/>
      <c r="E193" s="52"/>
      <c r="F193" s="200" t="s">
        <v>24</v>
      </c>
      <c r="G193" s="46"/>
      <c r="H193" s="39"/>
      <c r="I193" s="200"/>
      <c r="J193" s="200"/>
      <c r="K193" s="89">
        <v>118</v>
      </c>
      <c r="L193" s="80"/>
      <c r="M193" s="255"/>
    </row>
    <row r="194" spans="1:13" x14ac:dyDescent="0.3">
      <c r="A194" s="43"/>
      <c r="B194" s="47" t="s">
        <v>14</v>
      </c>
      <c r="C194" s="48">
        <f>SUM(C171:C193)</f>
        <v>4031.19</v>
      </c>
      <c r="D194" s="48">
        <f>SUM(D171:D193)</f>
        <v>4031.19</v>
      </c>
      <c r="E194" s="53"/>
      <c r="F194" s="53"/>
      <c r="G194" s="4"/>
    </row>
    <row r="195" spans="1:13" x14ac:dyDescent="0.3">
      <c r="A195" s="43"/>
      <c r="B195" s="49" t="s">
        <v>21</v>
      </c>
      <c r="C195" s="50">
        <f>SUM(C27+C59+C92+C125+C155)</f>
        <v>52734.320000000007</v>
      </c>
      <c r="D195" s="50">
        <f>SUM(D27+D59+D92+D125+D155)</f>
        <v>52734.320000000007</v>
      </c>
      <c r="E195" s="53"/>
      <c r="F195" s="53"/>
      <c r="G195" s="4"/>
      <c r="H195" s="85"/>
      <c r="I195" s="85"/>
      <c r="L195" s="85"/>
      <c r="M195" s="152"/>
    </row>
    <row r="196" spans="1:13" x14ac:dyDescent="0.3">
      <c r="A196" s="86"/>
      <c r="B196" s="49" t="s">
        <v>15</v>
      </c>
      <c r="C196" s="50">
        <f>C194+C195</f>
        <v>56765.510000000009</v>
      </c>
      <c r="D196" s="50">
        <f>SUM(D194:D195)</f>
        <v>56765.510000000009</v>
      </c>
      <c r="G196" s="4"/>
      <c r="H196" s="21" t="s">
        <v>17</v>
      </c>
      <c r="L196" s="21" t="s">
        <v>13</v>
      </c>
    </row>
    <row r="197" spans="1:13" ht="20.399999999999999" x14ac:dyDescent="0.35">
      <c r="A197" s="87"/>
      <c r="B197" s="41" t="str">
        <f>A30</f>
        <v>Approvati fis-Seduta Nru: 07</v>
      </c>
      <c r="C197" s="26"/>
      <c r="D197" s="30"/>
      <c r="E197" s="20"/>
      <c r="F197" s="20"/>
      <c r="G197" s="8"/>
      <c r="H197" s="20"/>
      <c r="I197" s="20"/>
      <c r="J197" s="6"/>
      <c r="K197" s="6"/>
      <c r="L197" s="20"/>
      <c r="M197" s="119"/>
    </row>
    <row r="198" spans="1:13" ht="20.399999999999999" x14ac:dyDescent="0.35">
      <c r="A198" s="87"/>
      <c r="C198" s="25"/>
      <c r="D198" s="26"/>
      <c r="E198" s="20"/>
      <c r="F198" s="20"/>
      <c r="G198" s="8"/>
      <c r="H198" s="84"/>
      <c r="I198" s="84"/>
      <c r="J198" s="6"/>
      <c r="K198" s="6"/>
      <c r="L198" s="84"/>
      <c r="M198" s="153"/>
    </row>
    <row r="199" spans="1:13" x14ac:dyDescent="0.3">
      <c r="A199" s="87"/>
      <c r="B199" s="31" t="s">
        <v>19</v>
      </c>
      <c r="G199" s="4"/>
      <c r="H199" s="21" t="s">
        <v>20</v>
      </c>
      <c r="L199" s="21" t="s">
        <v>20</v>
      </c>
    </row>
    <row r="200" spans="1:13" x14ac:dyDescent="0.3">
      <c r="A200" s="87"/>
      <c r="B200" s="31"/>
      <c r="G200" s="4"/>
    </row>
    <row r="201" spans="1:13" ht="21" x14ac:dyDescent="0.4">
      <c r="A201" s="42" t="str">
        <f>$A$1</f>
        <v>KUNSILL LOKALI QALA</v>
      </c>
      <c r="B201" s="30"/>
      <c r="C201" s="30"/>
      <c r="D201" s="204"/>
      <c r="E201" s="204"/>
      <c r="F201" s="204"/>
      <c r="G201" s="10"/>
      <c r="H201" s="107"/>
      <c r="I201" s="107"/>
      <c r="J201" s="10"/>
      <c r="K201" s="10"/>
      <c r="L201" s="204">
        <f>L38</f>
        <v>2140</v>
      </c>
    </row>
    <row r="202" spans="1:13" ht="20.399999999999999" x14ac:dyDescent="0.35">
      <c r="A202" s="263" t="s">
        <v>0</v>
      </c>
      <c r="B202" s="263"/>
      <c r="C202" s="263"/>
      <c r="D202" s="263"/>
      <c r="E202" s="263"/>
      <c r="F202" s="263"/>
      <c r="G202" s="263"/>
      <c r="H202" s="263"/>
      <c r="I202" s="263"/>
      <c r="J202" s="263"/>
      <c r="K202" s="263"/>
      <c r="L202" s="263"/>
      <c r="M202" s="263"/>
    </row>
    <row r="203" spans="1:13" ht="20.399999999999999" x14ac:dyDescent="0.35">
      <c r="A203" s="45"/>
      <c r="B203" s="11"/>
      <c r="C203" s="20"/>
      <c r="D203" s="204"/>
      <c r="E203" s="204" t="s">
        <v>1</v>
      </c>
      <c r="F203" s="9"/>
      <c r="G203" s="35" t="str">
        <f>G168</f>
        <v>21/08/2024 sa 27/09/2024</v>
      </c>
      <c r="H203" s="136"/>
      <c r="I203" s="20"/>
      <c r="J203" s="6"/>
      <c r="K203" s="6"/>
      <c r="L203" s="20"/>
      <c r="M203" s="119"/>
    </row>
    <row r="204" spans="1:13" x14ac:dyDescent="0.3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3" ht="52.2" x14ac:dyDescent="0.3">
      <c r="A205" s="22"/>
      <c r="B205" s="16" t="s">
        <v>2</v>
      </c>
      <c r="C205" s="205" t="s">
        <v>3</v>
      </c>
      <c r="D205" s="18" t="s">
        <v>4</v>
      </c>
      <c r="E205" s="286" t="s">
        <v>5</v>
      </c>
      <c r="F205" s="287"/>
      <c r="G205" s="16"/>
      <c r="H205" s="205" t="s">
        <v>7</v>
      </c>
      <c r="I205" s="205" t="s">
        <v>8</v>
      </c>
      <c r="J205" s="205" t="s">
        <v>9</v>
      </c>
      <c r="K205" s="205" t="s">
        <v>10</v>
      </c>
      <c r="L205" s="205" t="s">
        <v>11</v>
      </c>
      <c r="M205" s="257" t="s">
        <v>12</v>
      </c>
    </row>
    <row r="206" spans="1:13" ht="24.9" customHeight="1" x14ac:dyDescent="0.3">
      <c r="A206" s="32">
        <v>120</v>
      </c>
      <c r="B206" s="37"/>
      <c r="C206" s="38"/>
      <c r="D206" s="38"/>
      <c r="E206" s="52"/>
      <c r="F206" s="206" t="s">
        <v>24</v>
      </c>
      <c r="G206" s="51"/>
      <c r="H206" s="39"/>
      <c r="I206" s="206"/>
      <c r="J206" s="33"/>
      <c r="K206" s="89">
        <v>120</v>
      </c>
      <c r="L206" s="80"/>
      <c r="M206" s="261"/>
    </row>
    <row r="207" spans="1:13" ht="24.9" customHeight="1" x14ac:dyDescent="0.3">
      <c r="A207" s="32">
        <v>121</v>
      </c>
      <c r="B207" s="37"/>
      <c r="C207" s="38"/>
      <c r="D207" s="38"/>
      <c r="E207" s="52"/>
      <c r="F207" s="206" t="s">
        <v>24</v>
      </c>
      <c r="G207" s="36"/>
      <c r="H207" s="39"/>
      <c r="I207" s="206"/>
      <c r="J207" s="33"/>
      <c r="K207" s="89">
        <v>121</v>
      </c>
      <c r="L207" s="80"/>
      <c r="M207" s="261"/>
    </row>
    <row r="208" spans="1:13" ht="24.9" customHeight="1" x14ac:dyDescent="0.3">
      <c r="A208" s="32">
        <v>122</v>
      </c>
      <c r="B208" s="37"/>
      <c r="C208" s="38"/>
      <c r="D208" s="38"/>
      <c r="E208" s="52"/>
      <c r="F208" s="206" t="s">
        <v>24</v>
      </c>
      <c r="G208" s="37"/>
      <c r="H208" s="39"/>
      <c r="I208" s="206"/>
      <c r="J208" s="33"/>
      <c r="K208" s="89">
        <v>122</v>
      </c>
      <c r="L208" s="80"/>
      <c r="M208" s="261"/>
    </row>
    <row r="209" spans="1:13" ht="24.9" customHeight="1" x14ac:dyDescent="0.3">
      <c r="A209" s="32">
        <v>123</v>
      </c>
      <c r="B209" s="36"/>
      <c r="C209" s="38"/>
      <c r="D209" s="38"/>
      <c r="E209" s="52"/>
      <c r="F209" s="206" t="s">
        <v>24</v>
      </c>
      <c r="G209" s="36"/>
      <c r="H209" s="39"/>
      <c r="I209" s="81"/>
      <c r="J209" s="33"/>
      <c r="K209" s="89">
        <v>123</v>
      </c>
      <c r="L209" s="80"/>
      <c r="M209" s="253"/>
    </row>
    <row r="210" spans="1:13" ht="24.9" customHeight="1" x14ac:dyDescent="0.3">
      <c r="A210" s="32">
        <v>124</v>
      </c>
      <c r="B210" s="37"/>
      <c r="C210" s="55"/>
      <c r="D210" s="55"/>
      <c r="E210" s="52"/>
      <c r="F210" s="206" t="s">
        <v>24</v>
      </c>
      <c r="G210" s="51"/>
      <c r="H210" s="39"/>
      <c r="I210" s="206"/>
      <c r="J210" s="33"/>
      <c r="K210" s="89">
        <v>124</v>
      </c>
      <c r="L210" s="80"/>
      <c r="M210" s="224"/>
    </row>
    <row r="211" spans="1:13" ht="24.75" customHeight="1" x14ac:dyDescent="0.3">
      <c r="A211" s="32">
        <v>125</v>
      </c>
      <c r="B211" s="37"/>
      <c r="C211" s="38"/>
      <c r="D211" s="38"/>
      <c r="E211" s="52"/>
      <c r="F211" s="206" t="s">
        <v>24</v>
      </c>
      <c r="G211" s="36"/>
      <c r="H211" s="39"/>
      <c r="I211" s="206"/>
      <c r="J211" s="33"/>
      <c r="K211" s="89">
        <v>125</v>
      </c>
      <c r="L211" s="80"/>
      <c r="M211" s="224"/>
    </row>
    <row r="212" spans="1:13" ht="24.9" customHeight="1" x14ac:dyDescent="0.3">
      <c r="A212" s="32">
        <v>126</v>
      </c>
      <c r="B212" s="37"/>
      <c r="C212" s="38"/>
      <c r="D212" s="38"/>
      <c r="E212" s="52"/>
      <c r="F212" s="217" t="s">
        <v>24</v>
      </c>
      <c r="G212" s="36"/>
      <c r="H212" s="39"/>
      <c r="I212" s="217"/>
      <c r="J212" s="33"/>
      <c r="K212" s="89">
        <v>126</v>
      </c>
      <c r="L212" s="217"/>
      <c r="M212" s="224"/>
    </row>
    <row r="213" spans="1:13" ht="24.9" customHeight="1" x14ac:dyDescent="0.3">
      <c r="A213" s="32">
        <v>127</v>
      </c>
      <c r="B213" s="37"/>
      <c r="C213" s="38"/>
      <c r="D213" s="38"/>
      <c r="E213" s="52"/>
      <c r="F213" s="217" t="s">
        <v>24</v>
      </c>
      <c r="G213" s="36"/>
      <c r="H213" s="39"/>
      <c r="I213" s="217"/>
      <c r="J213" s="33"/>
      <c r="K213" s="89">
        <v>127</v>
      </c>
      <c r="L213" s="80"/>
      <c r="M213" s="224"/>
    </row>
    <row r="214" spans="1:13" ht="24.9" customHeight="1" x14ac:dyDescent="0.3">
      <c r="A214" s="32">
        <v>128</v>
      </c>
      <c r="B214" s="37"/>
      <c r="C214" s="38"/>
      <c r="D214" s="38"/>
      <c r="E214" s="52"/>
      <c r="F214" s="206" t="s">
        <v>24</v>
      </c>
      <c r="G214" s="51"/>
      <c r="H214" s="39"/>
      <c r="I214" s="206"/>
      <c r="J214" s="33"/>
      <c r="K214" s="89">
        <v>128</v>
      </c>
      <c r="L214" s="63"/>
      <c r="M214" s="255"/>
    </row>
    <row r="215" spans="1:13" ht="24.9" customHeight="1" x14ac:dyDescent="0.3">
      <c r="A215" s="32">
        <v>129</v>
      </c>
      <c r="B215" s="37"/>
      <c r="C215" s="38"/>
      <c r="D215" s="38"/>
      <c r="E215" s="52"/>
      <c r="F215" s="206" t="s">
        <v>24</v>
      </c>
      <c r="G215" s="51"/>
      <c r="H215" s="39"/>
      <c r="I215" s="206"/>
      <c r="J215" s="33"/>
      <c r="K215" s="89">
        <v>129</v>
      </c>
      <c r="L215" s="206"/>
      <c r="M215" s="224"/>
    </row>
    <row r="216" spans="1:13" ht="24.9" customHeight="1" x14ac:dyDescent="0.3">
      <c r="A216" s="32">
        <v>130</v>
      </c>
      <c r="B216" s="37"/>
      <c r="C216" s="38"/>
      <c r="D216" s="38"/>
      <c r="E216" s="52"/>
      <c r="F216" s="218" t="s">
        <v>24</v>
      </c>
      <c r="G216" s="37"/>
      <c r="H216" s="39"/>
      <c r="I216" s="81"/>
      <c r="J216" s="33"/>
      <c r="K216" s="89">
        <v>130</v>
      </c>
      <c r="L216" s="218"/>
      <c r="M216" s="255"/>
    </row>
    <row r="217" spans="1:13" x14ac:dyDescent="0.3">
      <c r="A217" s="32">
        <v>131</v>
      </c>
      <c r="B217" s="219"/>
      <c r="C217" s="55"/>
      <c r="D217" s="55"/>
      <c r="E217" s="52"/>
      <c r="F217" s="218" t="s">
        <v>24</v>
      </c>
      <c r="G217" s="37"/>
      <c r="H217" s="39"/>
      <c r="I217" s="81"/>
      <c r="J217" s="218"/>
      <c r="K217" s="89">
        <v>131</v>
      </c>
      <c r="L217" s="218"/>
      <c r="M217" s="255"/>
    </row>
    <row r="218" spans="1:13" x14ac:dyDescent="0.3">
      <c r="A218" s="32">
        <v>132</v>
      </c>
      <c r="B218" s="207"/>
      <c r="C218" s="55"/>
      <c r="D218" s="55"/>
      <c r="E218" s="52"/>
      <c r="F218" s="206" t="s">
        <v>24</v>
      </c>
      <c r="G218" s="37"/>
      <c r="H218" s="39"/>
      <c r="I218" s="81"/>
      <c r="J218" s="206"/>
      <c r="K218" s="89">
        <v>132</v>
      </c>
      <c r="L218" s="206"/>
      <c r="M218" s="255"/>
    </row>
    <row r="219" spans="1:13" x14ac:dyDescent="0.3">
      <c r="A219" s="32">
        <v>133</v>
      </c>
      <c r="B219" s="37"/>
      <c r="C219" s="55"/>
      <c r="D219" s="55"/>
      <c r="E219" s="52"/>
      <c r="F219" s="206" t="s">
        <v>24</v>
      </c>
      <c r="G219" s="37"/>
      <c r="H219" s="39"/>
      <c r="I219" s="81"/>
      <c r="J219" s="33"/>
      <c r="K219" s="89">
        <v>133</v>
      </c>
      <c r="L219" s="80"/>
      <c r="M219" s="224"/>
    </row>
    <row r="220" spans="1:13" x14ac:dyDescent="0.3">
      <c r="A220" s="32">
        <v>134</v>
      </c>
      <c r="B220" s="37"/>
      <c r="C220" s="38"/>
      <c r="D220" s="38"/>
      <c r="E220" s="52"/>
      <c r="F220" s="206" t="s">
        <v>24</v>
      </c>
      <c r="G220" s="37"/>
      <c r="H220" s="39"/>
      <c r="I220" s="81"/>
      <c r="J220" s="33"/>
      <c r="K220" s="89">
        <v>134</v>
      </c>
      <c r="L220" s="206"/>
      <c r="M220" s="255"/>
    </row>
    <row r="221" spans="1:13" ht="21.75" customHeight="1" x14ac:dyDescent="0.3">
      <c r="A221" s="32"/>
      <c r="B221" s="37"/>
      <c r="C221" s="38"/>
      <c r="D221" s="38"/>
      <c r="E221" s="52"/>
      <c r="F221" s="206" t="s">
        <v>24</v>
      </c>
      <c r="G221" s="44"/>
      <c r="H221" s="39"/>
      <c r="I221" s="206"/>
      <c r="J221" s="33"/>
      <c r="K221" s="33"/>
      <c r="L221" s="80"/>
      <c r="M221" s="224"/>
    </row>
    <row r="222" spans="1:13" x14ac:dyDescent="0.3">
      <c r="A222" s="32"/>
      <c r="B222" s="46"/>
      <c r="C222" s="201"/>
      <c r="D222" s="202"/>
      <c r="E222" s="52"/>
      <c r="F222" s="206" t="s">
        <v>24</v>
      </c>
      <c r="G222" s="46"/>
      <c r="H222" s="39"/>
      <c r="I222" s="206"/>
      <c r="J222" s="206"/>
      <c r="K222" s="113"/>
      <c r="L222" s="80"/>
      <c r="M222" s="255"/>
    </row>
    <row r="223" spans="1:13" x14ac:dyDescent="0.3">
      <c r="A223" s="32"/>
      <c r="B223" s="46"/>
      <c r="C223" s="201"/>
      <c r="D223" s="202"/>
      <c r="E223" s="52"/>
      <c r="F223" s="206" t="s">
        <v>24</v>
      </c>
      <c r="G223" s="46"/>
      <c r="H223" s="39"/>
      <c r="I223" s="206"/>
      <c r="J223" s="206"/>
      <c r="K223" s="113"/>
      <c r="L223" s="80"/>
      <c r="M223" s="255"/>
    </row>
    <row r="224" spans="1:13" x14ac:dyDescent="0.3">
      <c r="A224" s="32"/>
      <c r="B224" s="46"/>
      <c r="C224" s="201"/>
      <c r="D224" s="202"/>
      <c r="E224" s="52"/>
      <c r="F224" s="206" t="s">
        <v>24</v>
      </c>
      <c r="G224" s="46"/>
      <c r="H224" s="39"/>
      <c r="I224" s="206"/>
      <c r="J224" s="206"/>
      <c r="K224" s="113"/>
      <c r="L224" s="80"/>
      <c r="M224" s="255"/>
    </row>
    <row r="225" spans="1:13" x14ac:dyDescent="0.3">
      <c r="A225" s="32"/>
      <c r="B225" s="46"/>
      <c r="C225" s="201"/>
      <c r="D225" s="202"/>
      <c r="E225" s="52"/>
      <c r="F225" s="206" t="s">
        <v>24</v>
      </c>
      <c r="G225" s="46"/>
      <c r="H225" s="39"/>
      <c r="I225" s="206"/>
      <c r="J225" s="206"/>
      <c r="K225" s="113"/>
      <c r="L225" s="80"/>
      <c r="M225" s="255"/>
    </row>
    <row r="226" spans="1:13" x14ac:dyDescent="0.3">
      <c r="A226" s="32"/>
      <c r="B226" s="46"/>
      <c r="C226" s="201"/>
      <c r="D226" s="202"/>
      <c r="E226" s="52"/>
      <c r="F226" s="206" t="s">
        <v>24</v>
      </c>
      <c r="G226" s="46"/>
      <c r="H226" s="39"/>
      <c r="I226" s="206"/>
      <c r="J226" s="206"/>
      <c r="K226" s="113"/>
      <c r="L226" s="80"/>
      <c r="M226" s="255"/>
    </row>
    <row r="227" spans="1:13" x14ac:dyDescent="0.3">
      <c r="A227" s="32"/>
      <c r="B227" s="46"/>
      <c r="C227" s="201"/>
      <c r="D227" s="202"/>
      <c r="E227" s="52"/>
      <c r="F227" s="206" t="s">
        <v>24</v>
      </c>
      <c r="G227" s="46"/>
      <c r="H227" s="39"/>
      <c r="I227" s="206"/>
      <c r="J227" s="206"/>
      <c r="K227" s="113"/>
      <c r="L227" s="80"/>
      <c r="M227" s="255"/>
    </row>
    <row r="228" spans="1:13" ht="24" customHeight="1" x14ac:dyDescent="0.3">
      <c r="A228" s="32"/>
      <c r="B228" s="46"/>
      <c r="C228" s="202"/>
      <c r="D228" s="202"/>
      <c r="E228" s="52"/>
      <c r="F228" s="206" t="s">
        <v>24</v>
      </c>
      <c r="G228" s="54"/>
      <c r="H228" s="39"/>
      <c r="I228" s="206"/>
      <c r="J228" s="206"/>
      <c r="K228" s="113"/>
      <c r="L228" s="80"/>
      <c r="M228" s="255"/>
    </row>
    <row r="229" spans="1:13" x14ac:dyDescent="0.3">
      <c r="A229" s="43"/>
      <c r="B229" s="47" t="s">
        <v>14</v>
      </c>
      <c r="C229" s="48">
        <f>SUM(C206:C228)</f>
        <v>0</v>
      </c>
      <c r="D229" s="48">
        <f>SUM(D206:D228)</f>
        <v>0</v>
      </c>
      <c r="E229" s="53"/>
      <c r="F229" s="53"/>
      <c r="G229" s="4"/>
    </row>
    <row r="230" spans="1:13" x14ac:dyDescent="0.3">
      <c r="A230" s="43"/>
      <c r="B230" s="49" t="s">
        <v>21</v>
      </c>
      <c r="C230" s="50">
        <f>SUM(C27+C59+C92+C125+C155+C194)</f>
        <v>56765.510000000009</v>
      </c>
      <c r="D230" s="50">
        <f>SUM(D27+D59+D92+D125+D155+D194)</f>
        <v>56765.510000000009</v>
      </c>
      <c r="E230" s="53"/>
      <c r="F230" s="53"/>
      <c r="G230" s="4"/>
      <c r="H230" s="85"/>
      <c r="I230" s="85"/>
      <c r="L230" s="85"/>
      <c r="M230" s="152"/>
    </row>
    <row r="231" spans="1:13" x14ac:dyDescent="0.3">
      <c r="A231" s="86"/>
      <c r="B231" s="49" t="s">
        <v>15</v>
      </c>
      <c r="C231" s="50">
        <f>C229+C230</f>
        <v>56765.510000000009</v>
      </c>
      <c r="D231" s="50">
        <f>D229+D230</f>
        <v>56765.510000000009</v>
      </c>
      <c r="G231" s="4"/>
      <c r="H231" s="21" t="s">
        <v>17</v>
      </c>
      <c r="L231" s="21" t="s">
        <v>13</v>
      </c>
    </row>
    <row r="232" spans="1:13" ht="20.399999999999999" x14ac:dyDescent="0.35">
      <c r="A232" s="87"/>
      <c r="B232" s="41"/>
      <c r="C232" s="26"/>
      <c r="D232" s="30"/>
      <c r="E232" s="20"/>
      <c r="F232" s="20"/>
      <c r="G232" s="8"/>
      <c r="H232" s="215"/>
      <c r="I232" s="215"/>
      <c r="J232" s="87"/>
      <c r="K232" s="87"/>
      <c r="L232" s="215"/>
      <c r="M232" s="216"/>
    </row>
    <row r="233" spans="1:13" ht="20.399999999999999" x14ac:dyDescent="0.35">
      <c r="A233" s="87"/>
      <c r="B233" s="41" t="str">
        <f>A30</f>
        <v>Approvati fis-Seduta Nru: 07</v>
      </c>
      <c r="C233" s="26"/>
      <c r="D233" s="30"/>
      <c r="E233" s="20"/>
      <c r="F233" s="20"/>
      <c r="G233" s="8"/>
      <c r="H233" s="85"/>
      <c r="I233" s="85"/>
      <c r="L233" s="85"/>
      <c r="M233" s="152"/>
    </row>
    <row r="234" spans="1:13" x14ac:dyDescent="0.3">
      <c r="A234" s="87"/>
      <c r="B234" s="31" t="s">
        <v>19</v>
      </c>
      <c r="G234" s="4"/>
      <c r="H234" s="21" t="s">
        <v>20</v>
      </c>
      <c r="L234" s="21" t="s">
        <v>20</v>
      </c>
    </row>
    <row r="235" spans="1:13" x14ac:dyDescent="0.3">
      <c r="A235" s="87"/>
      <c r="B235" s="31"/>
      <c r="G235" s="4"/>
    </row>
    <row r="236" spans="1:13" x14ac:dyDescent="0.3">
      <c r="A236" s="87"/>
      <c r="B236" s="31"/>
      <c r="G236" s="4"/>
    </row>
    <row r="237" spans="1:13" x14ac:dyDescent="0.3">
      <c r="A237" s="87"/>
      <c r="B237" s="220"/>
      <c r="C237" s="221"/>
      <c r="D237" s="221"/>
      <c r="G237" s="4"/>
    </row>
    <row r="238" spans="1:13" s="208" customFormat="1" x14ac:dyDescent="0.3">
      <c r="A238" s="212"/>
      <c r="B238" s="213"/>
      <c r="C238" s="214"/>
      <c r="D238" s="210"/>
      <c r="E238" s="210"/>
      <c r="F238" s="210"/>
      <c r="G238" s="209"/>
      <c r="H238" s="210"/>
      <c r="I238" s="210"/>
      <c r="L238" s="210"/>
      <c r="M238" s="211"/>
    </row>
    <row r="239" spans="1:13" s="10" customFormat="1" ht="21" x14ac:dyDescent="0.4">
      <c r="A239" s="293"/>
      <c r="B239" s="293"/>
      <c r="C239" s="293"/>
      <c r="D239" s="293"/>
      <c r="E239" s="293"/>
      <c r="F239" s="293"/>
      <c r="G239" s="293"/>
      <c r="H239" s="293"/>
      <c r="I239" s="293"/>
      <c r="J239" s="293"/>
      <c r="K239" s="293"/>
      <c r="L239" s="293"/>
      <c r="M239" s="293"/>
    </row>
  </sheetData>
  <mergeCells count="37">
    <mergeCell ref="A239:M239"/>
    <mergeCell ref="E136:F136"/>
    <mergeCell ref="E170:F170"/>
    <mergeCell ref="A167:M167"/>
    <mergeCell ref="A202:M202"/>
    <mergeCell ref="E205:F205"/>
    <mergeCell ref="M140:M141"/>
    <mergeCell ref="M145:M146"/>
    <mergeCell ref="M153:M154"/>
    <mergeCell ref="M173:M177"/>
    <mergeCell ref="A133:M133"/>
    <mergeCell ref="A103:M103"/>
    <mergeCell ref="E106:F106"/>
    <mergeCell ref="E72:F72"/>
    <mergeCell ref="M79:M80"/>
    <mergeCell ref="M81:M82"/>
    <mergeCell ref="L81:L82"/>
    <mergeCell ref="M86:M87"/>
    <mergeCell ref="M88:M89"/>
    <mergeCell ref="M90:M91"/>
    <mergeCell ref="M112:M113"/>
    <mergeCell ref="M116:M117"/>
    <mergeCell ref="A2:M2"/>
    <mergeCell ref="E4:F4"/>
    <mergeCell ref="A33:M33"/>
    <mergeCell ref="E36:F36"/>
    <mergeCell ref="M37:M39"/>
    <mergeCell ref="A69:M69"/>
    <mergeCell ref="A5:A8"/>
    <mergeCell ref="K5:K8"/>
    <mergeCell ref="C5:C8"/>
    <mergeCell ref="D5:D8"/>
    <mergeCell ref="G5:G8"/>
    <mergeCell ref="H5:H8"/>
    <mergeCell ref="I5:I8"/>
    <mergeCell ref="M50:M51"/>
    <mergeCell ref="M57:M58"/>
  </mergeCells>
  <phoneticPr fontId="16" type="noConversion"/>
  <pageMargins left="0.7" right="0.7" top="0.75" bottom="0.75" header="0.3" footer="0.3"/>
  <pageSetup paperSize="9" scale="64" orientation="landscape" r:id="rId1"/>
  <rowBreaks count="3" manualBreakCount="3">
    <brk id="31" max="12" man="1"/>
    <brk id="67" max="16383" man="1"/>
    <brk id="97" max="17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7" sqref="A7"/>
    </sheetView>
  </sheetViews>
  <sheetFormatPr defaultRowHeight="14.4" x14ac:dyDescent="0.3"/>
  <cols>
    <col min="1" max="1" width="10.109375" bestFit="1" customWidth="1"/>
  </cols>
  <sheetData>
    <row r="1" spans="1:1" ht="15.6" x14ac:dyDescent="0.3">
      <c r="A1" s="13">
        <v>1568.35</v>
      </c>
    </row>
    <row r="2" spans="1:1" ht="15.6" x14ac:dyDescent="0.3">
      <c r="A2" s="12">
        <v>1299.5899999999999</v>
      </c>
    </row>
    <row r="3" spans="1:1" ht="15.6" x14ac:dyDescent="0.3">
      <c r="A3" s="7">
        <v>1179.6199999999999</v>
      </c>
    </row>
    <row r="4" spans="1:1" ht="15.6" x14ac:dyDescent="0.3">
      <c r="A4" s="14">
        <v>2944.85</v>
      </c>
    </row>
    <row r="5" spans="1:1" ht="15.6" x14ac:dyDescent="0.3">
      <c r="A5" s="14">
        <v>6935.12</v>
      </c>
    </row>
    <row r="6" spans="1:1" ht="15.6" x14ac:dyDescent="0.3">
      <c r="A6" s="14">
        <v>2884.4</v>
      </c>
    </row>
    <row r="7" spans="1:1" x14ac:dyDescent="0.3">
      <c r="A7" s="15">
        <f>SUM(A1:A6)</f>
        <v>16811.93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8" sqref="H18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e7e32ffded21b41fe4352b95f0a73643">
  <xsd:schema xmlns:xsd="http://www.w3.org/2001/XMLSchema" xmlns:xs="http://www.w3.org/2001/XMLSchema" xmlns:p="http://schemas.microsoft.com/office/2006/metadata/properties" xmlns:ns2="96c7c371-afa6-4c9f-bb1b-936da6ddfd3d" xmlns:ns3="fd030520-564c-4a4f-bb42-295d221d72dc" targetNamespace="http://schemas.microsoft.com/office/2006/metadata/properties" ma:root="true" ma:fieldsID="dc6091ddcf017706e763759c76d675d1" ns2:_="" ns3:_="">
    <xsd:import namespace="96c7c371-afa6-4c9f-bb1b-936da6ddfd3d"/>
    <xsd:import namespace="fd030520-564c-4a4f-bb42-295d221d72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a870d7-4ae2-4047-8bcf-2409d9dc2a90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C0D0D3-A512-4C44-9CDA-7D0EE1E0D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c7c371-afa6-4c9f-bb1b-936da6ddfd3d"/>
    <ds:schemaRef ds:uri="fd030520-564c-4a4f-bb42-295d221d7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24592E-CF87-442E-B67E-0C59BF844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F13432-0EDF-4C94-9BA3-E17DA9C69F7E}">
  <ds:schemaRefs>
    <ds:schemaRef ds:uri="http://www.w3.org/XML/1998/namespace"/>
    <ds:schemaRef ds:uri="http://purl.org/dc/dcmitype/"/>
    <ds:schemaRef ds:uri="http://schemas.microsoft.com/office/2006/documentManagement/types"/>
    <ds:schemaRef ds:uri="fd030520-564c-4a4f-bb42-295d221d72dc"/>
    <ds:schemaRef ds:uri="http://schemas.microsoft.com/office/2006/metadata/properties"/>
    <ds:schemaRef ds:uri="96c7c371-afa6-4c9f-bb1b-936da6ddfd3d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JosianneC</dc:creator>
  <cp:keywords/>
  <dc:description/>
  <cp:lastModifiedBy>Galea Sabrina Jill at Qala Local Council</cp:lastModifiedBy>
  <cp:revision/>
  <cp:lastPrinted>2024-09-26T08:35:57Z</cp:lastPrinted>
  <dcterms:created xsi:type="dcterms:W3CDTF">2018-09-25T10:27:15Z</dcterms:created>
  <dcterms:modified xsi:type="dcterms:W3CDTF">2024-09-27T08:25:44Z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0x01010084FFB5FD96DF5F49995700A72B9D8667</vt:lpwstr>
  </property>
  <property fmtid="{D5CDD505-2E9C-101B-9397-08002B2CF9AE}" pid="3" name="MediaServiceImageTags">
    <vt:lpwstr/>
  </property>
</Properties>
</file>